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igaantenado-my.sharepoint.com/personal/edio_gomes_sigaantenado_com_br/Documents/RFPs/023_070 - COMPRA KITS TVRO/"/>
    </mc:Choice>
  </mc:AlternateContent>
  <xr:revisionPtr revIDLastSave="0" documentId="8_{7082BF77-63E7-43A8-808E-D604F2FF79C6}" xr6:coauthVersionLast="47" xr6:coauthVersionMax="47" xr10:uidLastSave="{00000000-0000-0000-0000-000000000000}"/>
  <bookViews>
    <workbookView xWindow="-108" yWindow="-108" windowWidth="23256" windowHeight="12576" tabRatio="500" activeTab="4" xr2:uid="{00000000-000D-0000-FFFF-FFFF00000000}"/>
  </bookViews>
  <sheets>
    <sheet name="Antena " sheetId="1" r:id="rId1"/>
    <sheet name="Receptor" sheetId="3" r:id="rId2"/>
    <sheet name="Cabo" sheetId="4" r:id="rId3"/>
    <sheet name="Conector" sheetId="5" r:id="rId4"/>
    <sheet name="LNBF" sheetId="6" r:id="rId5"/>
  </sheets>
  <definedNames>
    <definedName name="_xlnm._FilterDatabase" localSheetId="0" hidden="1">'Antena '!$A$5:$C$5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55" i="6" l="1"/>
  <c r="B41" i="6"/>
  <c r="D15" i="5"/>
  <c r="D27" i="5"/>
  <c r="D26" i="5"/>
  <c r="D25" i="5"/>
  <c r="D24" i="5"/>
  <c r="D14" i="5"/>
  <c r="D13" i="5"/>
  <c r="D12" i="5"/>
  <c r="D26" i="4"/>
  <c r="D25" i="4"/>
  <c r="D24" i="4"/>
  <c r="D27" i="4" s="1"/>
  <c r="E63" i="3"/>
  <c r="E78" i="3"/>
  <c r="E66" i="3"/>
  <c r="D47" i="1" l="1"/>
  <c r="D46" i="1"/>
  <c r="D45" i="1"/>
  <c r="D48" i="1" l="1"/>
  <c r="E77" i="3" l="1"/>
  <c r="E76" i="3"/>
  <c r="E75" i="3"/>
  <c r="D14" i="4"/>
  <c r="D13" i="4"/>
  <c r="D12" i="4"/>
  <c r="D15" i="4" s="1"/>
  <c r="E65" i="3"/>
  <c r="E64" i="3"/>
  <c r="D33" i="1" l="1"/>
  <c r="D32" i="1"/>
  <c r="D34" i="1"/>
  <c r="D35" i="1" l="1"/>
</calcChain>
</file>

<file path=xl/sharedStrings.xml><?xml version="1.0" encoding="utf-8"?>
<sst xmlns="http://schemas.openxmlformats.org/spreadsheetml/2006/main" count="395" uniqueCount="216">
  <si>
    <t>Requisito</t>
  </si>
  <si>
    <t>Geometria (tipo de antena)</t>
  </si>
  <si>
    <t>Offset</t>
  </si>
  <si>
    <t>Quantidade de satélites</t>
  </si>
  <si>
    <t>Freq. Recepção (GHz)</t>
  </si>
  <si>
    <t>10,70 a 12,75 GHz</t>
  </si>
  <si>
    <t>Tipo de LNBf utilizável com a antena</t>
  </si>
  <si>
    <t xml:space="preserve">Single - Banda KU </t>
  </si>
  <si>
    <t>Diâmetro (cm)</t>
  </si>
  <si>
    <t>Ganho (dBi) (referência para recepção de um único satélite) (referente 11.7 GHz)</t>
  </si>
  <si>
    <t xml:space="preserve">Erro RMS </t>
  </si>
  <si>
    <t>0,5mm</t>
  </si>
  <si>
    <t>Largura de feixe de 3 dB (ângulo de meia potência)</t>
  </si>
  <si>
    <t>2,8°</t>
  </si>
  <si>
    <t>2°</t>
  </si>
  <si>
    <t>Ajuste de elevação</t>
  </si>
  <si>
    <t xml:space="preserve">Ajuste de elevação contínuo de 30° a 90° </t>
  </si>
  <si>
    <t>Suporte / Instação (ou parede/solo)</t>
  </si>
  <si>
    <t>Suporte universal p/ parede e laje</t>
  </si>
  <si>
    <t>Polarização</t>
  </si>
  <si>
    <t>Linear</t>
  </si>
  <si>
    <t>Relação Foco/Diâmetros (f/D)</t>
  </si>
  <si>
    <t>Isolação Polarização Mínima</t>
  </si>
  <si>
    <t>&gt;22 dB</t>
  </si>
  <si>
    <t>Pintura</t>
  </si>
  <si>
    <t>Eletrostática ou Poliéster</t>
  </si>
  <si>
    <t>Exposição UVB</t>
  </si>
  <si>
    <t>720 horas</t>
  </si>
  <si>
    <t>Salt Spray (névoa salina) - tempo em horas (ASTM B117)</t>
  </si>
  <si>
    <t>240 horas</t>
  </si>
  <si>
    <t>Resistência vento (Operacional)</t>
  </si>
  <si>
    <t>80 Km/h</t>
  </si>
  <si>
    <t>Resistência vento (Sobrevivência)</t>
  </si>
  <si>
    <t>110 Km/h</t>
  </si>
  <si>
    <t xml:space="preserve">Estoque Brasil – Local </t>
  </si>
  <si>
    <t>-</t>
  </si>
  <si>
    <t>Estoque Importado – Envio Áereo</t>
  </si>
  <si>
    <t>Estoque Importado – Envio Marítimo</t>
  </si>
  <si>
    <t>MTBF</t>
  </si>
  <si>
    <t>MW / OS</t>
  </si>
  <si>
    <t>Padrão Transm.  Modulação</t>
  </si>
  <si>
    <t>DVB-S2X/DVB-S2</t>
  </si>
  <si>
    <t>Interface(s) Audio/Video 
banda base</t>
  </si>
  <si>
    <t>HDMI 1.4 + Video Composto (RCA)</t>
  </si>
  <si>
    <t>Proteção de conteúdo</t>
  </si>
  <si>
    <t>HDCP 1.4</t>
  </si>
  <si>
    <t xml:space="preserve">Sistema Operacional </t>
  </si>
  <si>
    <t>Middleware</t>
  </si>
  <si>
    <t>CAS</t>
  </si>
  <si>
    <t>Funcionalidade</t>
  </si>
  <si>
    <t xml:space="preserve">Deve permitir regionalização e proteção de direitos </t>
  </si>
  <si>
    <t>Receptor</t>
  </si>
  <si>
    <t xml:space="preserve">Receptor com suporte a um sistema CA dentre os provedores homologados que  podem na transmissão operar em simulcrypt.  </t>
  </si>
  <si>
    <t>Provedores</t>
  </si>
  <si>
    <t>NAGRA NOCS3.0,  VERIMATRIX ASP</t>
  </si>
  <si>
    <t>Funcionalidades</t>
  </si>
  <si>
    <t>CODEC video</t>
  </si>
  <si>
    <t>Resolução</t>
  </si>
  <si>
    <t>Até 1080p@60fps</t>
  </si>
  <si>
    <t>Audio</t>
  </si>
  <si>
    <t xml:space="preserve">Suporte a estéreo e 5.1 </t>
  </si>
  <si>
    <t>CODEC audio</t>
  </si>
  <si>
    <t>AAC</t>
  </si>
  <si>
    <t>Closed Caption</t>
  </si>
  <si>
    <t xml:space="preserve">Close caption (CEA-608 / ARIB-B24) </t>
  </si>
  <si>
    <t xml:space="preserve">Aúdio descrição </t>
  </si>
  <si>
    <t>Segundo canal de áudio</t>
  </si>
  <si>
    <t>Controle de Chave DISEqC</t>
  </si>
  <si>
    <t>DiSEqC 1.0 1.2 - Frequência  950-2150MHz</t>
  </si>
  <si>
    <t>OTA</t>
  </si>
  <si>
    <t>Suporte obrigatório</t>
  </si>
  <si>
    <t>Atualização de canais</t>
  </si>
  <si>
    <t>Realizada via leitura da tabela BAT</t>
  </si>
  <si>
    <t>EPG</t>
  </si>
  <si>
    <t>Nome do canal</t>
  </si>
  <si>
    <t>Desempenho</t>
  </si>
  <si>
    <t>Troca de canal</t>
  </si>
  <si>
    <t>Carregamento de aplicações</t>
  </si>
  <si>
    <t>Atualização de Canais</t>
  </si>
  <si>
    <t>Packing</t>
  </si>
  <si>
    <t>Cabo RCA</t>
  </si>
  <si>
    <t>Sim</t>
  </si>
  <si>
    <t>Cabo HDMI</t>
  </si>
  <si>
    <t>Pilhas Inclusas</t>
  </si>
  <si>
    <t>Especificação do controle remoto</t>
  </si>
  <si>
    <t>Informar número de teclas</t>
  </si>
  <si>
    <t>RF Input</t>
  </si>
  <si>
    <t>Number of tuners</t>
  </si>
  <si>
    <t>1x RF input tuner</t>
  </si>
  <si>
    <t>Connector Type</t>
  </si>
  <si>
    <t>F-connector female (IEC 60169-24), 75 Ω.</t>
  </si>
  <si>
    <t xml:space="preserve">Minimum Input frequency range </t>
  </si>
  <si>
    <t>950 ~ 2150MHz</t>
  </si>
  <si>
    <t>Minimum input level</t>
  </si>
  <si>
    <t>≤ -65dBm</t>
  </si>
  <si>
    <t>Maximum input level</t>
  </si>
  <si>
    <t>≥ -20dBm</t>
  </si>
  <si>
    <t>Noise input level</t>
  </si>
  <si>
    <t>≥ 10dBm (no damage)</t>
  </si>
  <si>
    <t>Return loss</t>
  </si>
  <si>
    <t>&gt; 8 dB</t>
  </si>
  <si>
    <t>LNB Loop through</t>
  </si>
  <si>
    <t>No</t>
  </si>
  <si>
    <t>LNBF Polarization H/V Switching</t>
  </si>
  <si>
    <t>13 +/- 0.5 VDC; 18 +/- 0.5 VDC</t>
  </si>
  <si>
    <t>LNB Band Switching</t>
  </si>
  <si>
    <t>22 KHz ± 2 KHz (ON/OFF) LNB band switching automatic or programmable per transponder. 0,8Vpp.</t>
  </si>
  <si>
    <t>Surge Test</t>
  </si>
  <si>
    <t>No damage when surge test of 6 kV on the LNB input.</t>
  </si>
  <si>
    <t>Front Panel Features</t>
  </si>
  <si>
    <t>Front panel buttons (minimum requirements)</t>
  </si>
  <si>
    <t>3x (Power ON/OFF, CH+ and CH-)</t>
  </si>
  <si>
    <t>Processor and Memory Requirements</t>
  </si>
  <si>
    <t>CPU</t>
  </si>
  <si>
    <t>RAM</t>
  </si>
  <si>
    <t>FLASH</t>
  </si>
  <si>
    <t>Power Supply Unit Specification</t>
  </si>
  <si>
    <t>1 AC Power Input</t>
  </si>
  <si>
    <t xml:space="preserve">Connector type P4, to connect external PSU AC/DC adapter (12V) [ABNT NBR 14136]. </t>
  </si>
  <si>
    <t>Auto-Switching AC Input voltage</t>
  </si>
  <si>
    <t>100-240V +/- 10%  (90-264VAC)</t>
  </si>
  <si>
    <t>Input AC Frequency</t>
  </si>
  <si>
    <t>60Hz ± 5%</t>
  </si>
  <si>
    <t>Operating Parameters</t>
  </si>
  <si>
    <t>Operating temperature range</t>
  </si>
  <si>
    <t xml:space="preserve">Operating humidity </t>
  </si>
  <si>
    <t>Storage temperature range and humidity</t>
  </si>
  <si>
    <t>Top cover external temperature</t>
  </si>
  <si>
    <t>Quantidade Total de Antena 60 cm</t>
  </si>
  <si>
    <t>Quantidade Total de Antena 90 cm</t>
  </si>
  <si>
    <r>
      <rPr>
        <b/>
        <sz val="11"/>
        <color rgb="FF000000"/>
        <rFont val="Calibri"/>
        <family val="2"/>
      </rPr>
      <t xml:space="preserve">Contratada: </t>
    </r>
    <r>
      <rPr>
        <sz val="11"/>
        <color rgb="FF000000"/>
        <rFont val="Calibri"/>
        <family val="2"/>
        <charset val="1"/>
      </rPr>
      <t>(razão social e cnpj)</t>
    </r>
  </si>
  <si>
    <r>
      <rPr>
        <b/>
        <sz val="11"/>
        <color rgb="FF000000"/>
        <rFont val="Calibri"/>
        <family val="2"/>
      </rPr>
      <t xml:space="preserve">Contratante: </t>
    </r>
    <r>
      <rPr>
        <sz val="11"/>
        <color rgb="FF000000"/>
        <rFont val="Calibri"/>
        <family val="2"/>
        <charset val="1"/>
      </rPr>
      <t>Associação Adminitradora da Faixa de 3,5 GHz - EAF / Fernanda Marangoni - fernanda.marangoni@sigaantenado.com.br</t>
    </r>
  </si>
  <si>
    <t>Volume</t>
  </si>
  <si>
    <t>R$ Unitário</t>
  </si>
  <si>
    <t>R$ Total</t>
  </si>
  <si>
    <t>Especificação</t>
  </si>
  <si>
    <t>Volume Total</t>
  </si>
  <si>
    <t>(informar)</t>
  </si>
  <si>
    <r>
      <t xml:space="preserve">Capacidade de entrega mínima </t>
    </r>
    <r>
      <rPr>
        <b/>
        <u/>
        <sz val="12"/>
        <color theme="0"/>
        <rFont val="Calibri"/>
        <family val="2"/>
        <scheme val="minor"/>
      </rPr>
      <t>mensal</t>
    </r>
  </si>
  <si>
    <t>Quantidade Total de Receptor</t>
  </si>
  <si>
    <t>H.264 / H.265</t>
  </si>
  <si>
    <t>Marca / Modelo</t>
  </si>
  <si>
    <t>RECEPTOR</t>
  </si>
  <si>
    <t>Tipo de LNBF</t>
  </si>
  <si>
    <t>Simples (1 satélite)</t>
  </si>
  <si>
    <t>Frequênciade entrada</t>
  </si>
  <si>
    <t>11,700 a 12,75 GHz</t>
  </si>
  <si>
    <t>Frequênciade saída (FI)</t>
  </si>
  <si>
    <t>Subfaixa alta : 1.100 - 2.150 MHz ou 950 MHz -2000 MHz</t>
  </si>
  <si>
    <t>Frequencia LO ( banda baixa / banda alta )</t>
  </si>
  <si>
    <t>10,6 ou 10,75 GHz</t>
  </si>
  <si>
    <t>Figura de Ruído Típica (em toda a banda passante)</t>
  </si>
  <si>
    <t>≤ 1 dB</t>
  </si>
  <si>
    <t>Ganho típico</t>
  </si>
  <si>
    <t>62 dB</t>
  </si>
  <si>
    <t>Ponto de compressão 1dB na entrada do LNBF na banda passante</t>
  </si>
  <si>
    <t xml:space="preserve">
-63 dBm</t>
  </si>
  <si>
    <t>Imunidade a sinais interferentes</t>
  </si>
  <si>
    <t xml:space="preserve">
- 25 dBm em 10,5 GHz sem que haja degradação na operação</t>
  </si>
  <si>
    <t>Rejeição mínima</t>
  </si>
  <si>
    <t>filtro ANTES do 1o estágio obrigatório -35 dB em 10,5 GHz</t>
  </si>
  <si>
    <t>Discrimação de Polarização (polarização cruzada)</t>
  </si>
  <si>
    <t>≥22dB</t>
  </si>
  <si>
    <t>Planicidade de ganho dentro do Transponder 36 MHz</t>
  </si>
  <si>
    <t>+ ou - 1 dB</t>
  </si>
  <si>
    <t xml:space="preserve">Planicidade de ganho dentro da faixa universal </t>
  </si>
  <si>
    <t>+ ou - 4 dB</t>
  </si>
  <si>
    <t>Ruídos de fase 1 khz</t>
  </si>
  <si>
    <t>inferior a - 60 dBc /Hz</t>
  </si>
  <si>
    <t>Ruídos de fase 10 khz</t>
  </si>
  <si>
    <t>inferior a - 80 dBc /Hz</t>
  </si>
  <si>
    <t>Ruídos de fase 100 khz</t>
  </si>
  <si>
    <t>inferior a - 90 dBc /Hz</t>
  </si>
  <si>
    <t xml:space="preserve">Estabilidade do oscilador local </t>
  </si>
  <si>
    <t xml:space="preserve">+ ou - 3 MHz de -5 a +60 graus </t>
  </si>
  <si>
    <t xml:space="preserve">Seleção de Polarização </t>
  </si>
  <si>
    <t xml:space="preserve">11,5 a 14 Volts Vertical  e 16 a 20 Volts Horizontal </t>
  </si>
  <si>
    <t xml:space="preserve">Seleção de Banda de Frequência </t>
  </si>
  <si>
    <t>MTBF (INFORMAR EM HORAS)</t>
  </si>
  <si>
    <t>LNBF Switch</t>
  </si>
  <si>
    <t>Condição de Pagamento:</t>
  </si>
  <si>
    <t>60 dias da Entrega</t>
  </si>
  <si>
    <t>Patente</t>
  </si>
  <si>
    <t>Deve apresentar junto a proposta a comprovação da patente do produto ou comprovante de pagamento de royalties pelo direito de comercializar o bem</t>
  </si>
  <si>
    <t>Condição de Pagamento</t>
  </si>
  <si>
    <t>Considerações</t>
  </si>
  <si>
    <t>Objeto:</t>
  </si>
  <si>
    <t>Antenas de 60 cm</t>
  </si>
  <si>
    <t>CNPJ Faturamento</t>
  </si>
  <si>
    <t>Av. Torquato Tapajós, 4.780 - Colônia Sto Antonio - 69093-018 - Manaus - AM</t>
  </si>
  <si>
    <t>45.282.870/0001-39</t>
  </si>
  <si>
    <t>60 dias</t>
  </si>
  <si>
    <t>Antenas de 90 cm</t>
  </si>
  <si>
    <t>Local de Entrega: CD Jaguariúna</t>
  </si>
  <si>
    <t>Local de Entrega: CD Manaus</t>
  </si>
  <si>
    <t xml:space="preserve">Av. Vereador Wilson Moreira de Santana, 251 - Fazenda Ipiranga – CEP: 13919-899 </t>
  </si>
  <si>
    <r>
      <t xml:space="preserve">Capacidade de entrega </t>
    </r>
    <r>
      <rPr>
        <b/>
        <u/>
        <sz val="12"/>
        <color theme="0"/>
        <rFont val="Calibri"/>
        <family val="2"/>
        <scheme val="minor"/>
      </rPr>
      <t>mensal</t>
    </r>
  </si>
  <si>
    <t>Antena 60 cm</t>
  </si>
  <si>
    <t>Antena 90 cm</t>
  </si>
  <si>
    <t>60 cm</t>
  </si>
  <si>
    <t>90 cm</t>
  </si>
  <si>
    <t>45.282.870/0005-62</t>
  </si>
  <si>
    <t>Cabo Coaxial RGE-06 60% Caixa 100 Metros (Branco)</t>
  </si>
  <si>
    <t>Conector RGE-06 COMPRESSÃO - C030A</t>
  </si>
  <si>
    <t>Os preços devem ser acrescidos de todos os impostos/frete até o local de entrega</t>
  </si>
  <si>
    <t>LNBF - Cenário 5</t>
  </si>
  <si>
    <t>Prazo de Entrega: Entre Agosto/23 até Novembro/23</t>
  </si>
  <si>
    <t xml:space="preserve"> Entre Agosto/23 até Novembro/23</t>
  </si>
  <si>
    <t>Valor Total (SP)</t>
  </si>
  <si>
    <t xml:space="preserve">Preço unitário incluindo impostos e frete para SP (R$) </t>
  </si>
  <si>
    <t>LNBF Cenário 5</t>
  </si>
  <si>
    <t>Volume Total SP</t>
  </si>
  <si>
    <t>Volume de Entrega por mês</t>
  </si>
  <si>
    <t>Volume Total Manaus</t>
  </si>
  <si>
    <t xml:space="preserve">Preço unitário incluindo impostos e frete para Manaus (R$) </t>
  </si>
  <si>
    <t>Valor Total Manaus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</si>
</sst>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.00"/>
  </numFmts>
  <fonts count="21" x14ac:knownFonts="1">
    <font>
      <sz val="11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1"/>
      <name val="Calibri"/>
      <family val="2"/>
      <charset val="1"/>
    </font>
    <font>
      <sz val="11"/>
      <name val="Calibri"/>
      <family val="2"/>
      <charset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name val="Calibri"/>
      <family val="2"/>
    </font>
    <font>
      <b/>
      <sz val="12"/>
      <color theme="0"/>
      <name val="Calibri"/>
      <family val="2"/>
      <scheme val="minor"/>
    </font>
    <font>
      <b/>
      <u/>
      <sz val="12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charset val="1"/>
    </font>
    <font>
      <sz val="11"/>
      <color theme="0"/>
      <name val="Calibri"/>
      <family val="2"/>
    </font>
    <font>
      <b/>
      <sz val="11"/>
      <color theme="0"/>
      <name val="Calibri"/>
      <family val="2"/>
    </font>
    <font>
      <sz val="11"/>
      <color theme="0"/>
      <name val="Calibri"/>
      <family val="2"/>
      <charset val="1"/>
    </font>
    <font>
      <b/>
      <sz val="12"/>
      <color theme="0"/>
      <name val="Calibri"/>
      <family val="2"/>
      <charset val="1"/>
    </font>
    <font>
      <b/>
      <sz val="12"/>
      <name val="Calibri"/>
      <family val="2"/>
      <charset val="1"/>
    </font>
    <font>
      <b/>
      <sz val="12"/>
      <color theme="0"/>
      <name val="Calibri"/>
      <family val="2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99CCFF"/>
      </patternFill>
    </fill>
    <fill>
      <patternFill patternType="solid">
        <fgColor theme="0"/>
        <bgColor rgb="FFE2F0D9"/>
      </patternFill>
    </fill>
    <fill>
      <patternFill patternType="solid">
        <fgColor theme="0"/>
        <bgColor rgb="FFFFFFCC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rgb="FFE2F0D9"/>
      </patternFill>
    </fill>
    <fill>
      <patternFill patternType="solid">
        <fgColor theme="8" tint="-0.499984740745262"/>
        <bgColor rgb="FFE2F0D9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FFFF00"/>
        <bgColor rgb="FF99CCFF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4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2" fillId="0" borderId="3" xfId="0" applyFont="1" applyBorder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0" fillId="0" borderId="3" xfId="0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0" fillId="0" borderId="0" xfId="0" applyAlignment="1">
      <alignment horizontal="left" vertical="center" wrapText="1"/>
    </xf>
    <xf numFmtId="0" fontId="0" fillId="3" borderId="0" xfId="0" applyFill="1" applyAlignment="1">
      <alignment wrapText="1"/>
    </xf>
    <xf numFmtId="0" fontId="1" fillId="5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0" fontId="0" fillId="3" borderId="0" xfId="0" applyFill="1" applyAlignment="1">
      <alignment horizontal="left" vertical="center" wrapText="1"/>
    </xf>
    <xf numFmtId="0" fontId="0" fillId="3" borderId="0" xfId="0" applyFill="1"/>
    <xf numFmtId="0" fontId="1" fillId="5" borderId="0" xfId="0" applyFont="1" applyFill="1" applyAlignment="1">
      <alignment horizontal="center" wrapText="1"/>
    </xf>
    <xf numFmtId="0" fontId="0" fillId="3" borderId="0" xfId="0" applyFill="1" applyAlignment="1">
      <alignment horizontal="left" wrapText="1"/>
    </xf>
    <xf numFmtId="0" fontId="7" fillId="3" borderId="0" xfId="0" applyFont="1" applyFill="1" applyAlignment="1">
      <alignment horizontal="center" wrapText="1"/>
    </xf>
    <xf numFmtId="0" fontId="0" fillId="4" borderId="0" xfId="0" applyFill="1" applyAlignment="1">
      <alignment horizontal="left" wrapText="1"/>
    </xf>
    <xf numFmtId="0" fontId="0" fillId="6" borderId="0" xfId="0" applyFill="1" applyAlignment="1">
      <alignment horizontal="left" wrapText="1"/>
    </xf>
    <xf numFmtId="0" fontId="0" fillId="0" borderId="3" xfId="0" applyBorder="1" applyAlignment="1">
      <alignment vertical="center" wrapText="1"/>
    </xf>
    <xf numFmtId="0" fontId="6" fillId="3" borderId="0" xfId="0" applyFont="1" applyFill="1" applyAlignment="1">
      <alignment horizontal="left" vertical="center" wrapText="1"/>
    </xf>
    <xf numFmtId="0" fontId="0" fillId="4" borderId="0" xfId="0" applyFill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0" fillId="4" borderId="0" xfId="0" applyFill="1" applyAlignment="1">
      <alignment horizontal="left" vertical="center" wrapText="1"/>
    </xf>
    <xf numFmtId="0" fontId="5" fillId="3" borderId="5" xfId="0" applyFont="1" applyFill="1" applyBorder="1" applyAlignment="1">
      <alignment horizontal="right"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left" vertical="center" wrapText="1"/>
    </xf>
    <xf numFmtId="3" fontId="5" fillId="7" borderId="3" xfId="0" applyNumberFormat="1" applyFont="1" applyFill="1" applyBorder="1" applyAlignment="1">
      <alignment horizontal="center" vertical="center" wrapText="1"/>
    </xf>
    <xf numFmtId="3" fontId="5" fillId="7" borderId="3" xfId="0" applyNumberFormat="1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wrapText="1"/>
    </xf>
    <xf numFmtId="0" fontId="10" fillId="3" borderId="3" xfId="0" applyFont="1" applyFill="1" applyBorder="1" applyAlignment="1">
      <alignment vertical="center" wrapText="1"/>
    </xf>
    <xf numFmtId="0" fontId="10" fillId="7" borderId="3" xfId="0" applyFont="1" applyFill="1" applyBorder="1" applyAlignment="1">
      <alignment horizontal="left" vertical="center" wrapText="1"/>
    </xf>
    <xf numFmtId="0" fontId="6" fillId="0" borderId="0" xfId="0" applyFont="1"/>
    <xf numFmtId="0" fontId="0" fillId="3" borderId="3" xfId="0" applyFill="1" applyBorder="1" applyAlignment="1">
      <alignment horizontal="left" wrapText="1"/>
    </xf>
    <xf numFmtId="0" fontId="7" fillId="3" borderId="3" xfId="0" applyFont="1" applyFill="1" applyBorder="1" applyAlignment="1">
      <alignment horizontal="center" wrapText="1"/>
    </xf>
    <xf numFmtId="0" fontId="0" fillId="4" borderId="3" xfId="0" applyFill="1" applyBorder="1" applyAlignment="1">
      <alignment horizontal="left" wrapText="1"/>
    </xf>
    <xf numFmtId="0" fontId="0" fillId="6" borderId="3" xfId="0" applyFill="1" applyBorder="1" applyAlignment="1">
      <alignment horizontal="left" wrapText="1"/>
    </xf>
    <xf numFmtId="0" fontId="1" fillId="10" borderId="1" xfId="0" applyFont="1" applyFill="1" applyBorder="1" applyAlignment="1">
      <alignment horizontal="left" wrapText="1"/>
    </xf>
    <xf numFmtId="0" fontId="1" fillId="10" borderId="2" xfId="0" applyFont="1" applyFill="1" applyBorder="1" applyAlignment="1">
      <alignment horizontal="center" wrapText="1"/>
    </xf>
    <xf numFmtId="0" fontId="1" fillId="10" borderId="5" xfId="0" applyFont="1" applyFill="1" applyBorder="1" applyAlignment="1">
      <alignment horizontal="left" vertical="center"/>
    </xf>
    <xf numFmtId="17" fontId="13" fillId="12" borderId="3" xfId="0" applyNumberFormat="1" applyFont="1" applyFill="1" applyBorder="1" applyAlignment="1">
      <alignment horizontal="center" vertical="center"/>
    </xf>
    <xf numFmtId="17" fontId="14" fillId="12" borderId="3" xfId="0" applyNumberFormat="1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164" fontId="0" fillId="2" borderId="3" xfId="0" applyNumberFormat="1" applyFill="1" applyBorder="1" applyAlignment="1">
      <alignment horizontal="center" vertical="center" wrapText="1"/>
    </xf>
    <xf numFmtId="164" fontId="0" fillId="3" borderId="3" xfId="0" applyNumberForma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0" fillId="2" borderId="3" xfId="0" applyFill="1" applyBorder="1"/>
    <xf numFmtId="164" fontId="15" fillId="12" borderId="3" xfId="0" applyNumberFormat="1" applyFont="1" applyFill="1" applyBorder="1" applyAlignment="1">
      <alignment horizontal="center" vertical="center" wrapText="1"/>
    </xf>
    <xf numFmtId="0" fontId="0" fillId="13" borderId="3" xfId="0" applyFill="1" applyBorder="1" applyAlignment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164" fontId="14" fillId="12" borderId="3" xfId="0" applyNumberFormat="1" applyFont="1" applyFill="1" applyBorder="1" applyAlignment="1">
      <alignment horizontal="center" vertical="center" wrapText="1"/>
    </xf>
    <xf numFmtId="0" fontId="5" fillId="3" borderId="0" xfId="0" applyFont="1" applyFill="1" applyAlignment="1">
      <alignment vertical="center" wrapText="1"/>
    </xf>
    <xf numFmtId="0" fontId="5" fillId="3" borderId="0" xfId="0" applyFont="1" applyFill="1" applyAlignment="1">
      <alignment horizontal="center" vertical="center" wrapText="1"/>
    </xf>
    <xf numFmtId="0" fontId="0" fillId="3" borderId="0" xfId="0" applyFill="1" applyAlignment="1">
      <alignment vertical="center"/>
    </xf>
    <xf numFmtId="0" fontId="6" fillId="3" borderId="1" xfId="0" applyFont="1" applyFill="1" applyBorder="1" applyAlignment="1">
      <alignment horizontal="left" vertical="center" wrapText="1"/>
    </xf>
    <xf numFmtId="0" fontId="0" fillId="3" borderId="4" xfId="0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17" fontId="20" fillId="10" borderId="3" xfId="0" applyNumberFormat="1" applyFont="1" applyFill="1" applyBorder="1" applyAlignment="1">
      <alignment horizontal="left" vertical="center"/>
    </xf>
    <xf numFmtId="17" fontId="5" fillId="8" borderId="3" xfId="0" applyNumberFormat="1" applyFont="1" applyFill="1" applyBorder="1" applyAlignment="1">
      <alignment horizontal="left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center" vertical="center" wrapText="1"/>
    </xf>
    <xf numFmtId="0" fontId="20" fillId="10" borderId="5" xfId="0" applyFont="1" applyFill="1" applyBorder="1" applyAlignment="1">
      <alignment horizontal="left" vertical="center"/>
    </xf>
    <xf numFmtId="0" fontId="19" fillId="0" borderId="0" xfId="0" applyFont="1"/>
    <xf numFmtId="0" fontId="11" fillId="7" borderId="3" xfId="0" applyFont="1" applyFill="1" applyBorder="1" applyAlignment="1">
      <alignment vertical="center" wrapText="1"/>
    </xf>
    <xf numFmtId="0" fontId="20" fillId="8" borderId="3" xfId="0" applyFont="1" applyFill="1" applyBorder="1" applyAlignment="1">
      <alignment horizontal="left" vertical="center"/>
    </xf>
    <xf numFmtId="0" fontId="6" fillId="2" borderId="3" xfId="0" applyFont="1" applyFill="1" applyBorder="1"/>
    <xf numFmtId="0" fontId="11" fillId="8" borderId="3" xfId="0" applyFont="1" applyFill="1" applyBorder="1" applyAlignment="1">
      <alignment horizontal="left" vertical="center" wrapText="1"/>
    </xf>
    <xf numFmtId="0" fontId="1" fillId="10" borderId="1" xfId="0" applyFont="1" applyFill="1" applyBorder="1" applyAlignment="1">
      <alignment horizontal="left" vertical="center"/>
    </xf>
    <xf numFmtId="0" fontId="1" fillId="10" borderId="4" xfId="0" applyFont="1" applyFill="1" applyBorder="1" applyAlignment="1">
      <alignment horizontal="left" vertical="center"/>
    </xf>
    <xf numFmtId="0" fontId="1" fillId="10" borderId="2" xfId="0" applyFont="1" applyFill="1" applyBorder="1" applyAlignment="1">
      <alignment horizontal="left" vertical="center"/>
    </xf>
    <xf numFmtId="0" fontId="1" fillId="10" borderId="1" xfId="0" applyFont="1" applyFill="1" applyBorder="1" applyAlignment="1">
      <alignment horizontal="left" vertical="center" wrapText="1"/>
    </xf>
    <xf numFmtId="0" fontId="1" fillId="10" borderId="4" xfId="0" applyFont="1" applyFill="1" applyBorder="1" applyAlignment="1">
      <alignment horizontal="left" vertical="center" wrapText="1"/>
    </xf>
    <xf numFmtId="0" fontId="1" fillId="10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0" fillId="3" borderId="3" xfId="0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16" fillId="11" borderId="1" xfId="0" applyFont="1" applyFill="1" applyBorder="1" applyAlignment="1">
      <alignment horizontal="center" vertical="center" wrapText="1"/>
    </xf>
    <xf numFmtId="0" fontId="16" fillId="11" borderId="4" xfId="0" applyFont="1" applyFill="1" applyBorder="1" applyAlignment="1">
      <alignment horizontal="center" vertical="center" wrapText="1"/>
    </xf>
    <xf numFmtId="0" fontId="16" fillId="11" borderId="2" xfId="0" applyFont="1" applyFill="1" applyBorder="1" applyAlignment="1">
      <alignment horizontal="center" vertical="center" wrapText="1"/>
    </xf>
    <xf numFmtId="0" fontId="8" fillId="12" borderId="3" xfId="0" applyFont="1" applyFill="1" applyBorder="1" applyAlignment="1">
      <alignment horizontal="center" vertical="center" wrapText="1"/>
    </xf>
    <xf numFmtId="0" fontId="14" fillId="11" borderId="5" xfId="0" applyFont="1" applyFill="1" applyBorder="1" applyAlignment="1">
      <alignment horizontal="center" vertical="center" wrapText="1"/>
    </xf>
    <xf numFmtId="0" fontId="14" fillId="11" borderId="6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0" fontId="1" fillId="10" borderId="3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16" fillId="11" borderId="1" xfId="0" applyFont="1" applyFill="1" applyBorder="1" applyAlignment="1">
      <alignment horizontal="center" wrapText="1"/>
    </xf>
    <xf numFmtId="0" fontId="16" fillId="11" borderId="4" xfId="0" applyFont="1" applyFill="1" applyBorder="1" applyAlignment="1">
      <alignment horizontal="center" wrapText="1"/>
    </xf>
    <xf numFmtId="0" fontId="16" fillId="11" borderId="2" xfId="0" applyFont="1" applyFill="1" applyBorder="1" applyAlignment="1">
      <alignment horizontal="center" wrapText="1"/>
    </xf>
    <xf numFmtId="0" fontId="17" fillId="10" borderId="1" xfId="0" applyFont="1" applyFill="1" applyBorder="1" applyAlignment="1">
      <alignment horizontal="center" wrapText="1"/>
    </xf>
    <xf numFmtId="0" fontId="17" fillId="10" borderId="4" xfId="0" applyFont="1" applyFill="1" applyBorder="1" applyAlignment="1">
      <alignment horizontal="center" wrapText="1"/>
    </xf>
    <xf numFmtId="0" fontId="17" fillId="10" borderId="2" xfId="0" applyFont="1" applyFill="1" applyBorder="1" applyAlignment="1">
      <alignment horizontal="center" wrapText="1"/>
    </xf>
    <xf numFmtId="0" fontId="13" fillId="11" borderId="5" xfId="0" applyFont="1" applyFill="1" applyBorder="1" applyAlignment="1">
      <alignment horizontal="center" vertical="center" wrapText="1"/>
    </xf>
    <xf numFmtId="0" fontId="13" fillId="11" borderId="6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164" fontId="10" fillId="7" borderId="1" xfId="0" applyNumberFormat="1" applyFont="1" applyFill="1" applyBorder="1" applyAlignment="1">
      <alignment horizontal="center"/>
    </xf>
    <xf numFmtId="164" fontId="10" fillId="7" borderId="2" xfId="0" applyNumberFormat="1" applyFont="1" applyFill="1" applyBorder="1" applyAlignment="1">
      <alignment horizontal="center"/>
    </xf>
    <xf numFmtId="0" fontId="20" fillId="10" borderId="1" xfId="0" applyFont="1" applyFill="1" applyBorder="1" applyAlignment="1">
      <alignment horizontal="left" vertical="center"/>
    </xf>
    <xf numFmtId="0" fontId="20" fillId="10" borderId="2" xfId="0" applyFont="1" applyFill="1" applyBorder="1" applyAlignment="1">
      <alignment horizontal="left" vertical="center"/>
    </xf>
    <xf numFmtId="3" fontId="11" fillId="7" borderId="1" xfId="0" applyNumberFormat="1" applyFont="1" applyFill="1" applyBorder="1" applyAlignment="1">
      <alignment horizontal="center" wrapText="1"/>
    </xf>
    <xf numFmtId="3" fontId="11" fillId="7" borderId="2" xfId="0" applyNumberFormat="1" applyFont="1" applyFill="1" applyBorder="1" applyAlignment="1">
      <alignment horizontal="center" wrapText="1"/>
    </xf>
    <xf numFmtId="0" fontId="20" fillId="8" borderId="1" xfId="0" applyFont="1" applyFill="1" applyBorder="1" applyAlignment="1">
      <alignment horizontal="center" vertical="center" wrapText="1"/>
    </xf>
    <xf numFmtId="0" fontId="20" fillId="8" borderId="2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wrapText="1"/>
    </xf>
    <xf numFmtId="0" fontId="10" fillId="3" borderId="4" xfId="0" applyFont="1" applyFill="1" applyBorder="1" applyAlignment="1">
      <alignment horizontal="center" wrapText="1"/>
    </xf>
    <xf numFmtId="0" fontId="10" fillId="3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wrapText="1"/>
    </xf>
    <xf numFmtId="0" fontId="6" fillId="9" borderId="2" xfId="0" applyFont="1" applyFill="1" applyBorder="1" applyAlignment="1">
      <alignment horizontal="center" wrapText="1"/>
    </xf>
    <xf numFmtId="0" fontId="10" fillId="8" borderId="1" xfId="0" applyFont="1" applyFill="1" applyBorder="1" applyAlignment="1">
      <alignment horizontal="center" vertical="center"/>
    </xf>
    <xf numFmtId="0" fontId="10" fillId="8" borderId="2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left" vertical="center" wrapText="1"/>
    </xf>
    <xf numFmtId="0" fontId="10" fillId="8" borderId="2" xfId="0" applyFont="1" applyFill="1" applyBorder="1" applyAlignment="1">
      <alignment horizontal="left" vertical="center" wrapText="1"/>
    </xf>
    <xf numFmtId="0" fontId="6" fillId="9" borderId="1" xfId="0" quotePrefix="1" applyFont="1" applyFill="1" applyBorder="1" applyAlignment="1">
      <alignment horizontal="center" wrapText="1"/>
    </xf>
    <xf numFmtId="0" fontId="6" fillId="9" borderId="2" xfId="0" quotePrefix="1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18" fillId="12" borderId="1" xfId="0" applyFont="1" applyFill="1" applyBorder="1" applyAlignment="1">
      <alignment horizontal="center" vertical="center" wrapText="1"/>
    </xf>
    <xf numFmtId="0" fontId="18" fillId="12" borderId="4" xfId="0" applyFont="1" applyFill="1" applyBorder="1" applyAlignment="1">
      <alignment horizontal="center" vertical="center" wrapText="1"/>
    </xf>
    <xf numFmtId="0" fontId="18" fillId="12" borderId="2" xfId="0" applyFont="1" applyFill="1" applyBorder="1" applyAlignment="1">
      <alignment horizontal="center" vertical="center" wrapText="1"/>
    </xf>
    <xf numFmtId="0" fontId="1" fillId="10" borderId="3" xfId="0" applyFont="1" applyFill="1" applyBorder="1" applyAlignment="1">
      <alignment vertical="center"/>
    </xf>
    <xf numFmtId="0" fontId="1" fillId="10" borderId="5" xfId="0" applyFont="1" applyFill="1" applyBorder="1" applyAlignment="1">
      <alignment horizontal="left" vertical="center"/>
    </xf>
    <xf numFmtId="0" fontId="1" fillId="10" borderId="9" xfId="0" applyFont="1" applyFill="1" applyBorder="1" applyAlignment="1">
      <alignment horizontal="left" vertical="center"/>
    </xf>
    <xf numFmtId="0" fontId="1" fillId="10" borderId="6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9D18E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8CBAD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8"/>
  <sheetViews>
    <sheetView showGridLines="0" zoomScale="90" zoomScaleNormal="90" workbookViewId="0">
      <selection activeCell="B42" sqref="B42:H42"/>
    </sheetView>
  </sheetViews>
  <sheetFormatPr defaultColWidth="9.109375" defaultRowHeight="14.4" x14ac:dyDescent="0.3"/>
  <cols>
    <col min="1" max="1" width="79.88671875" style="1" customWidth="1"/>
    <col min="2" max="2" width="21.77734375" style="2" customWidth="1"/>
    <col min="3" max="4" width="20.44140625" style="2" customWidth="1"/>
    <col min="5" max="8" width="16.77734375" customWidth="1"/>
  </cols>
  <sheetData>
    <row r="1" spans="1:5" ht="19.95" customHeight="1" x14ac:dyDescent="0.3">
      <c r="A1" s="80" t="s">
        <v>131</v>
      </c>
      <c r="B1" s="81"/>
      <c r="C1" s="81"/>
      <c r="D1" s="17"/>
      <c r="E1" s="18"/>
    </row>
    <row r="2" spans="1:5" ht="19.95" customHeight="1" x14ac:dyDescent="0.3">
      <c r="A2" s="82" t="s">
        <v>130</v>
      </c>
      <c r="B2" s="83"/>
      <c r="C2" s="83"/>
      <c r="D2" s="17"/>
      <c r="E2" s="18"/>
    </row>
    <row r="3" spans="1:5" s="18" customFormat="1" ht="10.050000000000001" customHeight="1" x14ac:dyDescent="0.3">
      <c r="A3" s="59"/>
      <c r="B3" s="60"/>
      <c r="C3" s="61"/>
      <c r="D3" s="17"/>
    </row>
    <row r="4" spans="1:5" ht="15.6" x14ac:dyDescent="0.3">
      <c r="A4" s="84" t="s">
        <v>135</v>
      </c>
      <c r="B4" s="85"/>
      <c r="C4" s="86"/>
      <c r="D4" s="17"/>
      <c r="E4" s="18"/>
    </row>
    <row r="5" spans="1:5" ht="15.6" x14ac:dyDescent="0.3">
      <c r="A5" s="42" t="s">
        <v>0</v>
      </c>
      <c r="B5" s="43" t="s">
        <v>197</v>
      </c>
      <c r="C5" s="43" t="s">
        <v>198</v>
      </c>
      <c r="D5" s="19"/>
      <c r="E5" s="18"/>
    </row>
    <row r="6" spans="1:5" x14ac:dyDescent="0.3">
      <c r="A6" s="3" t="s">
        <v>1</v>
      </c>
      <c r="B6" s="38" t="s">
        <v>2</v>
      </c>
      <c r="C6" s="38" t="s">
        <v>2</v>
      </c>
      <c r="D6" s="20"/>
      <c r="E6" s="18"/>
    </row>
    <row r="7" spans="1:5" x14ac:dyDescent="0.3">
      <c r="A7" s="3" t="s">
        <v>3</v>
      </c>
      <c r="B7" s="38">
        <v>1</v>
      </c>
      <c r="C7" s="38">
        <v>1</v>
      </c>
      <c r="D7" s="20"/>
      <c r="E7" s="18"/>
    </row>
    <row r="8" spans="1:5" x14ac:dyDescent="0.3">
      <c r="A8" s="3" t="s">
        <v>4</v>
      </c>
      <c r="B8" s="38" t="s">
        <v>5</v>
      </c>
      <c r="C8" s="38" t="s">
        <v>5</v>
      </c>
      <c r="D8" s="20"/>
      <c r="E8" s="18"/>
    </row>
    <row r="9" spans="1:5" x14ac:dyDescent="0.3">
      <c r="A9" s="3" t="s">
        <v>6</v>
      </c>
      <c r="B9" s="38" t="s">
        <v>7</v>
      </c>
      <c r="C9" s="38" t="s">
        <v>7</v>
      </c>
      <c r="D9" s="20"/>
      <c r="E9" s="18"/>
    </row>
    <row r="10" spans="1:5" x14ac:dyDescent="0.3">
      <c r="A10" s="3" t="s">
        <v>8</v>
      </c>
      <c r="B10" s="39" t="s">
        <v>199</v>
      </c>
      <c r="C10" s="39" t="s">
        <v>200</v>
      </c>
      <c r="D10" s="21"/>
      <c r="E10" s="18"/>
    </row>
    <row r="11" spans="1:5" x14ac:dyDescent="0.3">
      <c r="A11" s="3" t="s">
        <v>9</v>
      </c>
      <c r="B11" s="38">
        <v>35.799999999999997</v>
      </c>
      <c r="C11" s="38">
        <v>39.5</v>
      </c>
      <c r="D11" s="20"/>
      <c r="E11" s="18"/>
    </row>
    <row r="12" spans="1:5" x14ac:dyDescent="0.3">
      <c r="A12" s="3" t="s">
        <v>10</v>
      </c>
      <c r="B12" s="40" t="s">
        <v>11</v>
      </c>
      <c r="C12" s="40" t="s">
        <v>11</v>
      </c>
      <c r="D12" s="22"/>
      <c r="E12" s="18"/>
    </row>
    <row r="13" spans="1:5" x14ac:dyDescent="0.3">
      <c r="A13" s="3" t="s">
        <v>12</v>
      </c>
      <c r="B13" s="38" t="s">
        <v>13</v>
      </c>
      <c r="C13" s="38" t="s">
        <v>14</v>
      </c>
      <c r="D13" s="20"/>
      <c r="E13" s="18"/>
    </row>
    <row r="14" spans="1:5" ht="28.8" x14ac:dyDescent="0.3">
      <c r="A14" s="3" t="s">
        <v>15</v>
      </c>
      <c r="B14" s="38" t="s">
        <v>16</v>
      </c>
      <c r="C14" s="38" t="s">
        <v>16</v>
      </c>
      <c r="D14" s="20"/>
      <c r="E14" s="18"/>
    </row>
    <row r="15" spans="1:5" ht="28.8" x14ac:dyDescent="0.3">
      <c r="A15" s="3" t="s">
        <v>17</v>
      </c>
      <c r="B15" s="38" t="s">
        <v>18</v>
      </c>
      <c r="C15" s="38" t="s">
        <v>18</v>
      </c>
      <c r="D15" s="20"/>
      <c r="E15" s="18"/>
    </row>
    <row r="16" spans="1:5" x14ac:dyDescent="0.3">
      <c r="A16" s="3" t="s">
        <v>19</v>
      </c>
      <c r="B16" s="38" t="s">
        <v>20</v>
      </c>
      <c r="C16" s="38" t="s">
        <v>20</v>
      </c>
      <c r="D16" s="20"/>
      <c r="E16" s="18"/>
    </row>
    <row r="17" spans="1:8" x14ac:dyDescent="0.3">
      <c r="A17" s="3" t="s">
        <v>21</v>
      </c>
      <c r="B17" s="41">
        <v>0.6</v>
      </c>
      <c r="C17" s="41">
        <v>0.6</v>
      </c>
      <c r="D17" s="23"/>
      <c r="E17" s="18"/>
    </row>
    <row r="18" spans="1:8" x14ac:dyDescent="0.3">
      <c r="A18" s="3" t="s">
        <v>22</v>
      </c>
      <c r="B18" s="38" t="s">
        <v>23</v>
      </c>
      <c r="C18" s="38" t="s">
        <v>23</v>
      </c>
    </row>
    <row r="19" spans="1:8" ht="28.8" x14ac:dyDescent="0.3">
      <c r="A19" s="3" t="s">
        <v>24</v>
      </c>
      <c r="B19" s="38" t="s">
        <v>25</v>
      </c>
      <c r="C19" s="38" t="s">
        <v>25</v>
      </c>
    </row>
    <row r="20" spans="1:8" x14ac:dyDescent="0.3">
      <c r="A20" s="3" t="s">
        <v>26</v>
      </c>
      <c r="B20" s="38" t="s">
        <v>27</v>
      </c>
      <c r="C20" s="38" t="s">
        <v>27</v>
      </c>
    </row>
    <row r="21" spans="1:8" x14ac:dyDescent="0.3">
      <c r="A21" s="3" t="s">
        <v>28</v>
      </c>
      <c r="B21" s="38" t="s">
        <v>29</v>
      </c>
      <c r="C21" s="38" t="s">
        <v>29</v>
      </c>
    </row>
    <row r="22" spans="1:8" x14ac:dyDescent="0.3">
      <c r="A22" s="3" t="s">
        <v>30</v>
      </c>
      <c r="B22" s="38" t="s">
        <v>31</v>
      </c>
      <c r="C22" s="38" t="s">
        <v>31</v>
      </c>
    </row>
    <row r="23" spans="1:8" x14ac:dyDescent="0.3">
      <c r="A23" s="3" t="s">
        <v>32</v>
      </c>
      <c r="B23" s="38" t="s">
        <v>33</v>
      </c>
      <c r="C23" s="38" t="s">
        <v>33</v>
      </c>
    </row>
    <row r="24" spans="1:8" ht="13.2" customHeight="1" x14ac:dyDescent="0.3">
      <c r="A24" s="4"/>
    </row>
    <row r="25" spans="1:8" s="5" customFormat="1" ht="15.6" x14ac:dyDescent="0.3">
      <c r="A25" s="44" t="s">
        <v>186</v>
      </c>
      <c r="B25" s="74" t="s">
        <v>187</v>
      </c>
      <c r="C25" s="75"/>
      <c r="D25" s="75"/>
      <c r="E25" s="75"/>
      <c r="F25" s="75"/>
      <c r="G25" s="75"/>
      <c r="H25" s="76"/>
    </row>
    <row r="26" spans="1:8" s="5" customFormat="1" ht="15.6" x14ac:dyDescent="0.3">
      <c r="A26" s="44" t="s">
        <v>193</v>
      </c>
      <c r="B26" s="77" t="s">
        <v>195</v>
      </c>
      <c r="C26" s="78"/>
      <c r="D26" s="78"/>
      <c r="E26" s="78"/>
      <c r="F26" s="78"/>
      <c r="G26" s="78"/>
      <c r="H26" s="79"/>
    </row>
    <row r="27" spans="1:8" s="5" customFormat="1" ht="15.6" x14ac:dyDescent="0.3">
      <c r="A27" s="44" t="s">
        <v>188</v>
      </c>
      <c r="B27" s="74" t="s">
        <v>190</v>
      </c>
      <c r="C27" s="75"/>
      <c r="D27" s="75"/>
      <c r="E27" s="75"/>
      <c r="F27" s="75"/>
      <c r="G27" s="75"/>
      <c r="H27" s="76"/>
    </row>
    <row r="28" spans="1:8" s="5" customFormat="1" ht="15.6" x14ac:dyDescent="0.3">
      <c r="A28" s="44" t="s">
        <v>184</v>
      </c>
      <c r="B28" s="74" t="s">
        <v>191</v>
      </c>
      <c r="C28" s="75"/>
      <c r="D28" s="75"/>
      <c r="E28" s="75"/>
      <c r="F28" s="75"/>
      <c r="G28" s="75"/>
      <c r="H28" s="76"/>
    </row>
    <row r="29" spans="1:8" s="5" customFormat="1" ht="15.6" x14ac:dyDescent="0.3">
      <c r="A29" s="44" t="s">
        <v>185</v>
      </c>
      <c r="B29" s="74" t="s">
        <v>204</v>
      </c>
      <c r="C29" s="75"/>
      <c r="D29" s="75"/>
      <c r="E29" s="75"/>
      <c r="F29" s="75"/>
      <c r="G29" s="75"/>
      <c r="H29" s="76"/>
    </row>
    <row r="30" spans="1:8" s="5" customFormat="1" ht="20.399999999999999" customHeight="1" x14ac:dyDescent="0.3">
      <c r="A30" s="90"/>
      <c r="B30" s="88" t="s">
        <v>132</v>
      </c>
      <c r="C30" s="88" t="s">
        <v>133</v>
      </c>
      <c r="D30" s="88" t="s">
        <v>134</v>
      </c>
      <c r="E30" s="87" t="s">
        <v>196</v>
      </c>
      <c r="F30" s="87"/>
      <c r="G30" s="87"/>
      <c r="H30" s="87"/>
    </row>
    <row r="31" spans="1:8" s="5" customFormat="1" x14ac:dyDescent="0.3">
      <c r="A31" s="91"/>
      <c r="B31" s="89"/>
      <c r="C31" s="89"/>
      <c r="D31" s="89"/>
      <c r="E31" s="46">
        <v>45139</v>
      </c>
      <c r="F31" s="46">
        <v>45170</v>
      </c>
      <c r="G31" s="46">
        <v>45200</v>
      </c>
      <c r="H31" s="46">
        <v>45231</v>
      </c>
    </row>
    <row r="32" spans="1:8" s="5" customFormat="1" ht="24" customHeight="1" x14ac:dyDescent="0.3">
      <c r="A32" s="24" t="s">
        <v>34</v>
      </c>
      <c r="B32" s="47"/>
      <c r="C32" s="48"/>
      <c r="D32" s="49">
        <f>C32*B32</f>
        <v>0</v>
      </c>
      <c r="E32" s="50"/>
      <c r="F32" s="51"/>
      <c r="G32" s="51"/>
      <c r="H32" s="51"/>
    </row>
    <row r="33" spans="1:8" s="5" customFormat="1" ht="24" customHeight="1" x14ac:dyDescent="0.3">
      <c r="A33" s="24" t="s">
        <v>36</v>
      </c>
      <c r="B33" s="47"/>
      <c r="C33" s="48"/>
      <c r="D33" s="49">
        <f>C33*B33</f>
        <v>0</v>
      </c>
      <c r="E33" s="51"/>
      <c r="F33" s="51"/>
      <c r="G33" s="51"/>
      <c r="H33" s="51"/>
    </row>
    <row r="34" spans="1:8" s="5" customFormat="1" ht="24" customHeight="1" x14ac:dyDescent="0.3">
      <c r="A34" s="24" t="s">
        <v>37</v>
      </c>
      <c r="B34" s="47"/>
      <c r="C34" s="48"/>
      <c r="D34" s="49">
        <f>C34*B34</f>
        <v>0</v>
      </c>
      <c r="E34" s="51"/>
      <c r="F34" s="51"/>
      <c r="G34" s="51"/>
      <c r="H34" s="51"/>
    </row>
    <row r="35" spans="1:8" s="5" customFormat="1" ht="24" customHeight="1" x14ac:dyDescent="0.3">
      <c r="A35" s="31" t="s">
        <v>128</v>
      </c>
      <c r="B35" s="32">
        <v>650000</v>
      </c>
      <c r="C35" s="16"/>
      <c r="D35" s="52">
        <f>SUM(D32:D34)</f>
        <v>0</v>
      </c>
    </row>
    <row r="36" spans="1:8" x14ac:dyDescent="0.3">
      <c r="A36" s="12"/>
    </row>
    <row r="37" spans="1:8" x14ac:dyDescent="0.3">
      <c r="A37" s="12"/>
    </row>
    <row r="38" spans="1:8" s="5" customFormat="1" ht="15.6" x14ac:dyDescent="0.3">
      <c r="A38" s="44" t="s">
        <v>186</v>
      </c>
      <c r="B38" s="74" t="s">
        <v>192</v>
      </c>
      <c r="C38" s="75"/>
      <c r="D38" s="75"/>
      <c r="E38" s="75"/>
      <c r="F38" s="75"/>
      <c r="G38" s="75"/>
      <c r="H38" s="76"/>
    </row>
    <row r="39" spans="1:8" s="5" customFormat="1" ht="15.6" x14ac:dyDescent="0.3">
      <c r="A39" s="44" t="s">
        <v>194</v>
      </c>
      <c r="B39" s="77" t="s">
        <v>189</v>
      </c>
      <c r="C39" s="78"/>
      <c r="D39" s="78"/>
      <c r="E39" s="78"/>
      <c r="F39" s="78"/>
      <c r="G39" s="78"/>
      <c r="H39" s="79"/>
    </row>
    <row r="40" spans="1:8" s="5" customFormat="1" ht="15.6" x14ac:dyDescent="0.3">
      <c r="A40" s="44" t="s">
        <v>188</v>
      </c>
      <c r="B40" s="74" t="s">
        <v>201</v>
      </c>
      <c r="C40" s="75"/>
      <c r="D40" s="75"/>
      <c r="E40" s="75"/>
      <c r="F40" s="75"/>
      <c r="G40" s="75"/>
      <c r="H40" s="76"/>
    </row>
    <row r="41" spans="1:8" s="5" customFormat="1" ht="15.6" x14ac:dyDescent="0.3">
      <c r="A41" s="44" t="s">
        <v>184</v>
      </c>
      <c r="B41" s="74" t="s">
        <v>191</v>
      </c>
      <c r="C41" s="75"/>
      <c r="D41" s="75"/>
      <c r="E41" s="75"/>
      <c r="F41" s="75"/>
      <c r="G41" s="75"/>
      <c r="H41" s="76"/>
    </row>
    <row r="42" spans="1:8" s="5" customFormat="1" ht="15.6" x14ac:dyDescent="0.3">
      <c r="A42" s="44" t="s">
        <v>185</v>
      </c>
      <c r="B42" s="74" t="s">
        <v>204</v>
      </c>
      <c r="C42" s="75"/>
      <c r="D42" s="75"/>
      <c r="E42" s="75"/>
      <c r="F42" s="75"/>
      <c r="G42" s="75"/>
      <c r="H42" s="76"/>
    </row>
    <row r="43" spans="1:8" s="5" customFormat="1" ht="22.2" customHeight="1" x14ac:dyDescent="0.3">
      <c r="A43" s="90"/>
      <c r="B43" s="88" t="s">
        <v>132</v>
      </c>
      <c r="C43" s="88" t="s">
        <v>133</v>
      </c>
      <c r="D43" s="88" t="s">
        <v>134</v>
      </c>
      <c r="E43" s="87" t="s">
        <v>196</v>
      </c>
      <c r="F43" s="87"/>
      <c r="G43" s="87"/>
      <c r="H43" s="87"/>
    </row>
    <row r="44" spans="1:8" s="5" customFormat="1" x14ac:dyDescent="0.3">
      <c r="A44" s="91"/>
      <c r="B44" s="89"/>
      <c r="C44" s="89"/>
      <c r="D44" s="89"/>
      <c r="E44" s="46">
        <v>45139</v>
      </c>
      <c r="F44" s="46">
        <v>45170</v>
      </c>
      <c r="G44" s="46">
        <v>45200</v>
      </c>
      <c r="H44" s="46">
        <v>45231</v>
      </c>
    </row>
    <row r="45" spans="1:8" s="5" customFormat="1" ht="24" customHeight="1" x14ac:dyDescent="0.3">
      <c r="A45" s="24" t="s">
        <v>34</v>
      </c>
      <c r="B45" s="47"/>
      <c r="C45" s="48"/>
      <c r="D45" s="49">
        <f>C45*B45</f>
        <v>0</v>
      </c>
      <c r="E45" s="50"/>
      <c r="F45" s="51"/>
      <c r="G45" s="51"/>
      <c r="H45" s="51"/>
    </row>
    <row r="46" spans="1:8" s="5" customFormat="1" ht="24" customHeight="1" x14ac:dyDescent="0.3">
      <c r="A46" s="24" t="s">
        <v>36</v>
      </c>
      <c r="B46" s="47"/>
      <c r="C46" s="48"/>
      <c r="D46" s="49">
        <f>C46*B46</f>
        <v>0</v>
      </c>
      <c r="E46" s="51"/>
      <c r="F46" s="51"/>
      <c r="G46" s="51"/>
      <c r="H46" s="51"/>
    </row>
    <row r="47" spans="1:8" s="5" customFormat="1" ht="24" customHeight="1" x14ac:dyDescent="0.3">
      <c r="A47" s="24" t="s">
        <v>37</v>
      </c>
      <c r="B47" s="47"/>
      <c r="C47" s="48"/>
      <c r="D47" s="49">
        <f>C47*B47</f>
        <v>0</v>
      </c>
      <c r="E47" s="51"/>
      <c r="F47" s="51"/>
      <c r="G47" s="51"/>
      <c r="H47" s="51"/>
    </row>
    <row r="48" spans="1:8" s="5" customFormat="1" ht="23.4" customHeight="1" x14ac:dyDescent="0.3">
      <c r="A48" s="31" t="s">
        <v>129</v>
      </c>
      <c r="B48" s="32">
        <v>350000</v>
      </c>
      <c r="C48" s="16"/>
      <c r="D48" s="52">
        <f>SUM(D45:D47)</f>
        <v>0</v>
      </c>
    </row>
  </sheetData>
  <autoFilter ref="A5:C5" xr:uid="{00000000-0009-0000-0000-000000000000}"/>
  <mergeCells count="23">
    <mergeCell ref="E43:H43"/>
    <mergeCell ref="B43:B44"/>
    <mergeCell ref="C43:C44"/>
    <mergeCell ref="D43:D44"/>
    <mergeCell ref="A30:A31"/>
    <mergeCell ref="A43:A44"/>
    <mergeCell ref="E30:H30"/>
    <mergeCell ref="B30:B31"/>
    <mergeCell ref="C30:C31"/>
    <mergeCell ref="D30:D31"/>
    <mergeCell ref="B42:H42"/>
    <mergeCell ref="A1:C1"/>
    <mergeCell ref="A2:C2"/>
    <mergeCell ref="A4:C4"/>
    <mergeCell ref="B26:H26"/>
    <mergeCell ref="B25:H25"/>
    <mergeCell ref="B27:H27"/>
    <mergeCell ref="B29:H29"/>
    <mergeCell ref="B28:H28"/>
    <mergeCell ref="B38:H38"/>
    <mergeCell ref="B39:H39"/>
    <mergeCell ref="B40:H40"/>
    <mergeCell ref="B41:H41"/>
  </mergeCells>
  <pageMargins left="0.7" right="0.7" top="0.75" bottom="0.75" header="0.511811023622047" footer="0.511811023622047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81"/>
  <sheetViews>
    <sheetView showGridLines="0" topLeftCell="A3" zoomScale="90" zoomScaleNormal="90" workbookViewId="0">
      <selection activeCell="B60" sqref="B60:I60"/>
    </sheetView>
  </sheetViews>
  <sheetFormatPr defaultColWidth="8.6640625" defaultRowHeight="14.4" x14ac:dyDescent="0.3"/>
  <cols>
    <col min="1" max="1" width="41.33203125" customWidth="1"/>
    <col min="2" max="2" width="41.6640625" style="1" bestFit="1" customWidth="1"/>
    <col min="3" max="3" width="48" style="13" bestFit="1" customWidth="1"/>
    <col min="4" max="4" width="16.44140625" style="13" customWidth="1"/>
    <col min="5" max="7" width="16.77734375" customWidth="1"/>
    <col min="8" max="8" width="15.21875" bestFit="1" customWidth="1"/>
    <col min="9" max="9" width="14.21875" customWidth="1"/>
  </cols>
  <sheetData>
    <row r="1" spans="1:4" s="5" customFormat="1" ht="19.95" customHeight="1" x14ac:dyDescent="0.3">
      <c r="A1" s="80" t="s">
        <v>131</v>
      </c>
      <c r="B1" s="80"/>
      <c r="C1" s="80"/>
      <c r="D1" s="25"/>
    </row>
    <row r="2" spans="1:4" s="5" customFormat="1" ht="19.95" customHeight="1" x14ac:dyDescent="0.3">
      <c r="A2" s="82" t="s">
        <v>130</v>
      </c>
      <c r="B2" s="82"/>
      <c r="C2" s="82"/>
      <c r="D2" s="25"/>
    </row>
    <row r="3" spans="1:4" s="58" customFormat="1" ht="10.050000000000001" customHeight="1" x14ac:dyDescent="0.3">
      <c r="A3" s="59"/>
      <c r="B3" s="62"/>
      <c r="C3" s="63"/>
      <c r="D3" s="25"/>
    </row>
    <row r="4" spans="1:4" ht="15.75" customHeight="1" x14ac:dyDescent="0.3">
      <c r="A4" s="97" t="s">
        <v>135</v>
      </c>
      <c r="B4" s="98"/>
      <c r="C4" s="99"/>
      <c r="D4" s="19"/>
    </row>
    <row r="5" spans="1:4" ht="15.75" customHeight="1" x14ac:dyDescent="0.3">
      <c r="A5" s="100" t="s">
        <v>142</v>
      </c>
      <c r="B5" s="101"/>
      <c r="C5" s="102"/>
      <c r="D5" s="19"/>
    </row>
    <row r="6" spans="1:4" x14ac:dyDescent="0.3">
      <c r="A6" s="93" t="s">
        <v>39</v>
      </c>
      <c r="B6" s="3" t="s">
        <v>40</v>
      </c>
      <c r="C6" s="8" t="s">
        <v>41</v>
      </c>
      <c r="D6" s="17"/>
    </row>
    <row r="7" spans="1:4" ht="28.8" x14ac:dyDescent="0.3">
      <c r="A7" s="93"/>
      <c r="B7" s="3" t="s">
        <v>42</v>
      </c>
      <c r="C7" s="8" t="s">
        <v>43</v>
      </c>
      <c r="D7" s="17"/>
    </row>
    <row r="8" spans="1:4" x14ac:dyDescent="0.3">
      <c r="A8" s="93"/>
      <c r="B8" s="3" t="s">
        <v>44</v>
      </c>
      <c r="C8" s="8" t="s">
        <v>45</v>
      </c>
      <c r="D8" s="17"/>
    </row>
    <row r="9" spans="1:4" x14ac:dyDescent="0.3">
      <c r="A9" s="93"/>
      <c r="B9" s="3" t="s">
        <v>46</v>
      </c>
      <c r="C9" s="53" t="s">
        <v>137</v>
      </c>
      <c r="D9" s="26"/>
    </row>
    <row r="10" spans="1:4" x14ac:dyDescent="0.3">
      <c r="A10" s="93"/>
      <c r="B10" s="7" t="s">
        <v>47</v>
      </c>
      <c r="C10" s="8" t="s">
        <v>35</v>
      </c>
      <c r="D10" s="17"/>
    </row>
    <row r="11" spans="1:4" x14ac:dyDescent="0.3">
      <c r="A11" s="93" t="s">
        <v>48</v>
      </c>
      <c r="B11" s="7" t="s">
        <v>49</v>
      </c>
      <c r="C11" s="6" t="s">
        <v>50</v>
      </c>
      <c r="D11" s="16"/>
    </row>
    <row r="12" spans="1:4" ht="43.2" x14ac:dyDescent="0.3">
      <c r="A12" s="93"/>
      <c r="B12" s="7" t="s">
        <v>51</v>
      </c>
      <c r="C12" s="6" t="s">
        <v>52</v>
      </c>
      <c r="D12" s="16"/>
    </row>
    <row r="13" spans="1:4" x14ac:dyDescent="0.3">
      <c r="A13" s="93"/>
      <c r="B13" s="7" t="s">
        <v>53</v>
      </c>
      <c r="C13" s="6" t="s">
        <v>54</v>
      </c>
      <c r="D13" s="16"/>
    </row>
    <row r="14" spans="1:4" x14ac:dyDescent="0.3">
      <c r="A14" s="93" t="s">
        <v>55</v>
      </c>
      <c r="B14" s="3" t="s">
        <v>56</v>
      </c>
      <c r="C14" s="8" t="s">
        <v>140</v>
      </c>
      <c r="D14" s="17"/>
    </row>
    <row r="15" spans="1:4" x14ac:dyDescent="0.3">
      <c r="A15" s="93"/>
      <c r="B15" s="3" t="s">
        <v>57</v>
      </c>
      <c r="C15" s="8" t="s">
        <v>58</v>
      </c>
      <c r="D15" s="17"/>
    </row>
    <row r="16" spans="1:4" x14ac:dyDescent="0.3">
      <c r="A16" s="93"/>
      <c r="B16" s="3" t="s">
        <v>59</v>
      </c>
      <c r="C16" s="8" t="s">
        <v>60</v>
      </c>
      <c r="D16" s="17"/>
    </row>
    <row r="17" spans="1:4" x14ac:dyDescent="0.3">
      <c r="A17" s="93"/>
      <c r="B17" s="3" t="s">
        <v>61</v>
      </c>
      <c r="C17" s="8" t="s">
        <v>62</v>
      </c>
      <c r="D17" s="17"/>
    </row>
    <row r="18" spans="1:4" x14ac:dyDescent="0.3">
      <c r="A18" s="93"/>
      <c r="B18" s="3" t="s">
        <v>63</v>
      </c>
      <c r="C18" s="8" t="s">
        <v>64</v>
      </c>
      <c r="D18" s="17"/>
    </row>
    <row r="19" spans="1:4" x14ac:dyDescent="0.3">
      <c r="A19" s="93"/>
      <c r="B19" s="3" t="s">
        <v>65</v>
      </c>
      <c r="C19" s="8" t="s">
        <v>66</v>
      </c>
      <c r="D19" s="17"/>
    </row>
    <row r="20" spans="1:4" x14ac:dyDescent="0.3">
      <c r="A20" s="93"/>
      <c r="B20" s="3" t="s">
        <v>67</v>
      </c>
      <c r="C20" s="8" t="s">
        <v>68</v>
      </c>
      <c r="D20" s="17"/>
    </row>
    <row r="21" spans="1:4" x14ac:dyDescent="0.3">
      <c r="A21" s="93"/>
      <c r="B21" s="3" t="s">
        <v>69</v>
      </c>
      <c r="C21" s="8" t="s">
        <v>70</v>
      </c>
      <c r="D21" s="17"/>
    </row>
    <row r="22" spans="1:4" x14ac:dyDescent="0.3">
      <c r="A22" s="93"/>
      <c r="B22" s="3" t="s">
        <v>71</v>
      </c>
      <c r="C22" s="8" t="s">
        <v>72</v>
      </c>
      <c r="D22" s="17"/>
    </row>
    <row r="23" spans="1:4" x14ac:dyDescent="0.3">
      <c r="A23" s="93"/>
      <c r="B23" s="3" t="s">
        <v>73</v>
      </c>
      <c r="C23" s="8" t="s">
        <v>74</v>
      </c>
      <c r="D23" s="17"/>
    </row>
    <row r="24" spans="1:4" x14ac:dyDescent="0.3">
      <c r="A24" s="93" t="s">
        <v>75</v>
      </c>
      <c r="B24" s="3" t="s">
        <v>76</v>
      </c>
      <c r="C24" s="53" t="s">
        <v>137</v>
      </c>
      <c r="D24" s="26"/>
    </row>
    <row r="25" spans="1:4" x14ac:dyDescent="0.3">
      <c r="A25" s="93"/>
      <c r="B25" s="3" t="s">
        <v>77</v>
      </c>
      <c r="C25" s="53" t="s">
        <v>137</v>
      </c>
      <c r="D25" s="26"/>
    </row>
    <row r="26" spans="1:4" x14ac:dyDescent="0.3">
      <c r="A26" s="93"/>
      <c r="B26" s="3" t="s">
        <v>78</v>
      </c>
      <c r="C26" s="53" t="s">
        <v>137</v>
      </c>
      <c r="D26" s="26"/>
    </row>
    <row r="27" spans="1:4" x14ac:dyDescent="0.3">
      <c r="A27" s="96" t="s">
        <v>79</v>
      </c>
      <c r="B27" s="9" t="s">
        <v>80</v>
      </c>
      <c r="C27" s="11" t="s">
        <v>81</v>
      </c>
      <c r="D27" s="27"/>
    </row>
    <row r="28" spans="1:4" x14ac:dyDescent="0.3">
      <c r="A28" s="96"/>
      <c r="B28" s="9" t="s">
        <v>82</v>
      </c>
      <c r="C28" s="11" t="s">
        <v>81</v>
      </c>
      <c r="D28" s="27"/>
    </row>
    <row r="29" spans="1:4" x14ac:dyDescent="0.3">
      <c r="A29" s="96"/>
      <c r="B29" s="9" t="s">
        <v>83</v>
      </c>
      <c r="C29" s="11" t="s">
        <v>81</v>
      </c>
      <c r="D29" s="27"/>
    </row>
    <row r="30" spans="1:4" x14ac:dyDescent="0.3">
      <c r="A30" s="96"/>
      <c r="B30" s="9" t="s">
        <v>84</v>
      </c>
      <c r="C30" s="11" t="s">
        <v>85</v>
      </c>
      <c r="D30" s="27"/>
    </row>
    <row r="31" spans="1:4" ht="15" customHeight="1" x14ac:dyDescent="0.3">
      <c r="A31" s="94" t="s">
        <v>86</v>
      </c>
      <c r="B31" s="9" t="s">
        <v>87</v>
      </c>
      <c r="C31" s="11" t="s">
        <v>88</v>
      </c>
      <c r="D31" s="27"/>
    </row>
    <row r="32" spans="1:4" x14ac:dyDescent="0.3">
      <c r="A32" s="94"/>
      <c r="B32" s="9" t="s">
        <v>89</v>
      </c>
      <c r="C32" s="11" t="s">
        <v>90</v>
      </c>
      <c r="D32" s="27"/>
    </row>
    <row r="33" spans="1:4" x14ac:dyDescent="0.3">
      <c r="A33" s="94"/>
      <c r="B33" s="9" t="s">
        <v>91</v>
      </c>
      <c r="C33" s="11" t="s">
        <v>92</v>
      </c>
      <c r="D33" s="27"/>
    </row>
    <row r="34" spans="1:4" x14ac:dyDescent="0.3">
      <c r="A34" s="94"/>
      <c r="B34" s="9" t="s">
        <v>93</v>
      </c>
      <c r="C34" s="11" t="s">
        <v>94</v>
      </c>
      <c r="D34" s="27"/>
    </row>
    <row r="35" spans="1:4" x14ac:dyDescent="0.3">
      <c r="A35" s="94"/>
      <c r="B35" s="9" t="s">
        <v>95</v>
      </c>
      <c r="C35" s="11" t="s">
        <v>96</v>
      </c>
      <c r="D35" s="27"/>
    </row>
    <row r="36" spans="1:4" x14ac:dyDescent="0.3">
      <c r="A36" s="94"/>
      <c r="B36" s="9" t="s">
        <v>97</v>
      </c>
      <c r="C36" s="11" t="s">
        <v>98</v>
      </c>
      <c r="D36" s="27"/>
    </row>
    <row r="37" spans="1:4" x14ac:dyDescent="0.3">
      <c r="A37" s="94"/>
      <c r="B37" s="9" t="s">
        <v>99</v>
      </c>
      <c r="C37" s="11" t="s">
        <v>100</v>
      </c>
      <c r="D37" s="27"/>
    </row>
    <row r="38" spans="1:4" s="2" customFormat="1" x14ac:dyDescent="0.3">
      <c r="A38" s="94"/>
      <c r="B38" s="9" t="s">
        <v>101</v>
      </c>
      <c r="C38" s="11" t="s">
        <v>102</v>
      </c>
      <c r="D38" s="27"/>
    </row>
    <row r="39" spans="1:4" s="2" customFormat="1" x14ac:dyDescent="0.3">
      <c r="A39" s="94"/>
      <c r="B39" s="9" t="s">
        <v>103</v>
      </c>
      <c r="C39" s="11" t="s">
        <v>104</v>
      </c>
      <c r="D39" s="27"/>
    </row>
    <row r="40" spans="1:4" s="2" customFormat="1" ht="28.8" x14ac:dyDescent="0.3">
      <c r="A40" s="94"/>
      <c r="B40" s="9" t="s">
        <v>105</v>
      </c>
      <c r="C40" s="11" t="s">
        <v>106</v>
      </c>
      <c r="D40" s="27"/>
    </row>
    <row r="41" spans="1:4" s="2" customFormat="1" x14ac:dyDescent="0.3">
      <c r="A41" s="94"/>
      <c r="B41" s="9" t="s">
        <v>107</v>
      </c>
      <c r="C41" s="11" t="s">
        <v>108</v>
      </c>
      <c r="D41" s="27"/>
    </row>
    <row r="42" spans="1:4" s="2" customFormat="1" x14ac:dyDescent="0.3">
      <c r="A42" s="10" t="s">
        <v>109</v>
      </c>
      <c r="B42" s="9" t="s">
        <v>110</v>
      </c>
      <c r="C42" s="11" t="s">
        <v>111</v>
      </c>
      <c r="D42" s="27"/>
    </row>
    <row r="43" spans="1:4" s="2" customFormat="1" ht="15" customHeight="1" x14ac:dyDescent="0.3">
      <c r="A43" s="94" t="s">
        <v>112</v>
      </c>
      <c r="B43" s="9" t="s">
        <v>113</v>
      </c>
      <c r="C43" s="53" t="s">
        <v>137</v>
      </c>
      <c r="D43" s="26"/>
    </row>
    <row r="44" spans="1:4" s="2" customFormat="1" x14ac:dyDescent="0.3">
      <c r="A44" s="94"/>
      <c r="B44" s="9" t="s">
        <v>114</v>
      </c>
      <c r="C44" s="53" t="s">
        <v>137</v>
      </c>
      <c r="D44" s="26"/>
    </row>
    <row r="45" spans="1:4" s="2" customFormat="1" x14ac:dyDescent="0.3">
      <c r="A45" s="94"/>
      <c r="B45" s="9" t="s">
        <v>115</v>
      </c>
      <c r="C45" s="53" t="s">
        <v>137</v>
      </c>
      <c r="D45" s="26"/>
    </row>
    <row r="46" spans="1:4" s="2" customFormat="1" ht="28.8" x14ac:dyDescent="0.3">
      <c r="A46" s="94" t="s">
        <v>116</v>
      </c>
      <c r="B46" s="9" t="s">
        <v>117</v>
      </c>
      <c r="C46" s="11" t="s">
        <v>118</v>
      </c>
      <c r="D46" s="27"/>
    </row>
    <row r="47" spans="1:4" s="2" customFormat="1" ht="33" customHeight="1" x14ac:dyDescent="0.3">
      <c r="A47" s="94"/>
      <c r="B47" s="9" t="s">
        <v>38</v>
      </c>
      <c r="C47" s="53" t="s">
        <v>137</v>
      </c>
      <c r="D47" s="28"/>
    </row>
    <row r="48" spans="1:4" s="2" customFormat="1" x14ac:dyDescent="0.3">
      <c r="A48" s="94"/>
      <c r="B48" s="9" t="s">
        <v>119</v>
      </c>
      <c r="C48" s="11" t="s">
        <v>120</v>
      </c>
      <c r="D48" s="27"/>
    </row>
    <row r="49" spans="1:9" s="2" customFormat="1" x14ac:dyDescent="0.3">
      <c r="A49" s="94"/>
      <c r="B49" s="9" t="s">
        <v>121</v>
      </c>
      <c r="C49" s="11" t="s">
        <v>122</v>
      </c>
      <c r="D49" s="27"/>
    </row>
    <row r="50" spans="1:9" s="2" customFormat="1" ht="15" customHeight="1" x14ac:dyDescent="0.3">
      <c r="A50" s="94" t="s">
        <v>123</v>
      </c>
      <c r="B50" s="9" t="s">
        <v>124</v>
      </c>
      <c r="C50" s="53" t="s">
        <v>137</v>
      </c>
      <c r="D50" s="28"/>
    </row>
    <row r="51" spans="1:9" s="2" customFormat="1" x14ac:dyDescent="0.3">
      <c r="A51" s="94"/>
      <c r="B51" s="9" t="s">
        <v>125</v>
      </c>
      <c r="C51" s="53" t="s">
        <v>137</v>
      </c>
      <c r="D51" s="28"/>
    </row>
    <row r="52" spans="1:9" s="2" customFormat="1" ht="15" customHeight="1" x14ac:dyDescent="0.3">
      <c r="A52" s="94"/>
      <c r="B52" s="95" t="s">
        <v>126</v>
      </c>
      <c r="C52" s="53" t="s">
        <v>137</v>
      </c>
      <c r="D52" s="28"/>
    </row>
    <row r="53" spans="1:9" s="2" customFormat="1" x14ac:dyDescent="0.3">
      <c r="A53" s="94"/>
      <c r="B53" s="95"/>
      <c r="C53" s="53" t="s">
        <v>137</v>
      </c>
      <c r="D53" s="28"/>
    </row>
    <row r="54" spans="1:9" s="2" customFormat="1" x14ac:dyDescent="0.3">
      <c r="A54" s="94"/>
      <c r="B54" s="9" t="s">
        <v>127</v>
      </c>
      <c r="C54" s="53" t="s">
        <v>137</v>
      </c>
      <c r="D54" s="28"/>
    </row>
    <row r="55" spans="1:9" ht="18" customHeight="1" x14ac:dyDescent="0.3">
      <c r="A55" s="15"/>
      <c r="B55" s="14"/>
      <c r="C55" s="16"/>
      <c r="D55" s="16"/>
    </row>
    <row r="56" spans="1:9" s="5" customFormat="1" ht="15.6" x14ac:dyDescent="0.3">
      <c r="A56" s="44" t="s">
        <v>186</v>
      </c>
      <c r="B56" s="92" t="s">
        <v>51</v>
      </c>
      <c r="C56" s="92"/>
      <c r="D56" s="92"/>
      <c r="E56" s="92"/>
      <c r="F56" s="92"/>
      <c r="G56" s="92"/>
      <c r="H56" s="92"/>
      <c r="I56" s="92"/>
    </row>
    <row r="57" spans="1:9" s="5" customFormat="1" ht="15.6" customHeight="1" x14ac:dyDescent="0.3">
      <c r="A57" s="44" t="s">
        <v>193</v>
      </c>
      <c r="B57" s="92" t="s">
        <v>195</v>
      </c>
      <c r="C57" s="92"/>
      <c r="D57" s="92"/>
      <c r="E57" s="92"/>
      <c r="F57" s="92"/>
      <c r="G57" s="92"/>
      <c r="H57" s="92"/>
      <c r="I57" s="92"/>
    </row>
    <row r="58" spans="1:9" s="5" customFormat="1" ht="15.6" x14ac:dyDescent="0.3">
      <c r="A58" s="44" t="s">
        <v>188</v>
      </c>
      <c r="B58" s="92" t="s">
        <v>190</v>
      </c>
      <c r="C58" s="92"/>
      <c r="D58" s="92"/>
      <c r="E58" s="92"/>
      <c r="F58" s="92"/>
      <c r="G58" s="92"/>
      <c r="H58" s="92"/>
      <c r="I58" s="92"/>
    </row>
    <row r="59" spans="1:9" s="5" customFormat="1" ht="15.6" x14ac:dyDescent="0.3">
      <c r="A59" s="44" t="s">
        <v>184</v>
      </c>
      <c r="B59" s="92" t="s">
        <v>191</v>
      </c>
      <c r="C59" s="92"/>
      <c r="D59" s="92"/>
      <c r="E59" s="92"/>
      <c r="F59" s="92"/>
      <c r="G59" s="92"/>
      <c r="H59" s="92"/>
      <c r="I59" s="92"/>
    </row>
    <row r="60" spans="1:9" s="5" customFormat="1" ht="15.6" x14ac:dyDescent="0.3">
      <c r="A60" s="44" t="s">
        <v>185</v>
      </c>
      <c r="B60" s="92" t="s">
        <v>204</v>
      </c>
      <c r="C60" s="92"/>
      <c r="D60" s="92"/>
      <c r="E60" s="92"/>
      <c r="F60" s="92"/>
      <c r="G60" s="92"/>
      <c r="H60" s="92"/>
      <c r="I60" s="92"/>
    </row>
    <row r="61" spans="1:9" s="5" customFormat="1" ht="15.6" customHeight="1" x14ac:dyDescent="0.3">
      <c r="A61" s="90"/>
      <c r="B61" s="103" t="s">
        <v>141</v>
      </c>
      <c r="C61" s="103" t="s">
        <v>132</v>
      </c>
      <c r="D61" s="103" t="s">
        <v>133</v>
      </c>
      <c r="E61" s="103" t="s">
        <v>134</v>
      </c>
      <c r="F61" s="87" t="s">
        <v>138</v>
      </c>
      <c r="G61" s="87"/>
      <c r="H61" s="87"/>
      <c r="I61" s="87"/>
    </row>
    <row r="62" spans="1:9" s="5" customFormat="1" x14ac:dyDescent="0.3">
      <c r="A62" s="91"/>
      <c r="B62" s="104"/>
      <c r="C62" s="104"/>
      <c r="D62" s="104"/>
      <c r="E62" s="104"/>
      <c r="F62" s="45">
        <v>45139</v>
      </c>
      <c r="G62" s="45">
        <v>45170</v>
      </c>
      <c r="H62" s="45">
        <v>45200</v>
      </c>
      <c r="I62" s="45">
        <v>45231</v>
      </c>
    </row>
    <row r="63" spans="1:9" s="5" customFormat="1" ht="24" customHeight="1" x14ac:dyDescent="0.3">
      <c r="A63" s="24" t="s">
        <v>34</v>
      </c>
      <c r="B63" s="47"/>
      <c r="C63" s="47"/>
      <c r="D63" s="48"/>
      <c r="E63" s="49">
        <f>D63*C63</f>
        <v>0</v>
      </c>
      <c r="F63" s="50"/>
      <c r="G63" s="51"/>
      <c r="H63" s="51"/>
      <c r="I63" s="51"/>
    </row>
    <row r="64" spans="1:9" s="5" customFormat="1" ht="24" customHeight="1" x14ac:dyDescent="0.3">
      <c r="A64" s="24" t="s">
        <v>36</v>
      </c>
      <c r="B64" s="47"/>
      <c r="C64" s="47"/>
      <c r="D64" s="48"/>
      <c r="E64" s="49">
        <f>D64*C64</f>
        <v>0</v>
      </c>
      <c r="F64" s="51"/>
      <c r="G64" s="51"/>
      <c r="H64" s="51"/>
      <c r="I64" s="51"/>
    </row>
    <row r="65" spans="1:9" s="5" customFormat="1" ht="24" customHeight="1" x14ac:dyDescent="0.3">
      <c r="A65" s="24" t="s">
        <v>37</v>
      </c>
      <c r="B65" s="47"/>
      <c r="C65" s="47"/>
      <c r="D65" s="48"/>
      <c r="E65" s="49">
        <f>D65*C65</f>
        <v>0</v>
      </c>
      <c r="F65" s="51"/>
      <c r="G65" s="51"/>
      <c r="H65" s="51"/>
      <c r="I65" s="51"/>
    </row>
    <row r="66" spans="1:9" s="5" customFormat="1" ht="23.4" customHeight="1" x14ac:dyDescent="0.3">
      <c r="A66" s="31" t="s">
        <v>139</v>
      </c>
      <c r="B66" s="32">
        <v>650000</v>
      </c>
      <c r="C66" s="16"/>
      <c r="E66" s="52">
        <f>SUM(F63:F65)</f>
        <v>0</v>
      </c>
    </row>
    <row r="68" spans="1:9" s="5" customFormat="1" ht="15.6" x14ac:dyDescent="0.3">
      <c r="A68" s="44" t="s">
        <v>186</v>
      </c>
      <c r="B68" s="92" t="s">
        <v>51</v>
      </c>
      <c r="C68" s="92"/>
      <c r="D68" s="92"/>
      <c r="E68" s="92"/>
      <c r="F68" s="92"/>
      <c r="G68" s="92"/>
      <c r="H68" s="92"/>
      <c r="I68" s="92"/>
    </row>
    <row r="69" spans="1:9" s="5" customFormat="1" ht="15.6" customHeight="1" x14ac:dyDescent="0.3">
      <c r="A69" s="44" t="s">
        <v>194</v>
      </c>
      <c r="B69" s="92" t="s">
        <v>189</v>
      </c>
      <c r="C69" s="92"/>
      <c r="D69" s="92"/>
      <c r="E69" s="92"/>
      <c r="F69" s="92"/>
      <c r="G69" s="92"/>
      <c r="H69" s="92"/>
      <c r="I69" s="92"/>
    </row>
    <row r="70" spans="1:9" s="5" customFormat="1" ht="15.6" x14ac:dyDescent="0.3">
      <c r="A70" s="44" t="s">
        <v>188</v>
      </c>
      <c r="B70" s="92" t="s">
        <v>201</v>
      </c>
      <c r="C70" s="92"/>
      <c r="D70" s="92"/>
      <c r="E70" s="92"/>
      <c r="F70" s="92"/>
      <c r="G70" s="92"/>
      <c r="H70" s="92"/>
      <c r="I70" s="92"/>
    </row>
    <row r="71" spans="1:9" s="5" customFormat="1" ht="15.6" x14ac:dyDescent="0.3">
      <c r="A71" s="44" t="s">
        <v>184</v>
      </c>
      <c r="B71" s="92" t="s">
        <v>191</v>
      </c>
      <c r="C71" s="92"/>
      <c r="D71" s="92"/>
      <c r="E71" s="92"/>
      <c r="F71" s="92"/>
      <c r="G71" s="92"/>
      <c r="H71" s="92"/>
      <c r="I71" s="92"/>
    </row>
    <row r="72" spans="1:9" s="5" customFormat="1" ht="15.6" x14ac:dyDescent="0.3">
      <c r="A72" s="44" t="s">
        <v>185</v>
      </c>
      <c r="B72" s="92" t="s">
        <v>204</v>
      </c>
      <c r="C72" s="92"/>
      <c r="D72" s="92"/>
      <c r="E72" s="92"/>
      <c r="F72" s="92"/>
      <c r="G72" s="92"/>
      <c r="H72" s="92"/>
      <c r="I72" s="92"/>
    </row>
    <row r="73" spans="1:9" s="5" customFormat="1" ht="15.6" customHeight="1" x14ac:dyDescent="0.3">
      <c r="A73" s="90"/>
      <c r="B73" s="103" t="s">
        <v>141</v>
      </c>
      <c r="C73" s="103" t="s">
        <v>132</v>
      </c>
      <c r="D73" s="103" t="s">
        <v>133</v>
      </c>
      <c r="E73" s="103" t="s">
        <v>134</v>
      </c>
      <c r="F73" s="87" t="s">
        <v>138</v>
      </c>
      <c r="G73" s="87"/>
      <c r="H73" s="87"/>
      <c r="I73" s="87"/>
    </row>
    <row r="74" spans="1:9" s="5" customFormat="1" x14ac:dyDescent="0.3">
      <c r="A74" s="91"/>
      <c r="B74" s="104"/>
      <c r="C74" s="104"/>
      <c r="D74" s="104"/>
      <c r="E74" s="104"/>
      <c r="F74" s="45">
        <v>45139</v>
      </c>
      <c r="G74" s="45">
        <v>45170</v>
      </c>
      <c r="H74" s="45">
        <v>45200</v>
      </c>
      <c r="I74" s="45">
        <v>45231</v>
      </c>
    </row>
    <row r="75" spans="1:9" s="5" customFormat="1" ht="24" customHeight="1" x14ac:dyDescent="0.3">
      <c r="A75" s="24" t="s">
        <v>34</v>
      </c>
      <c r="B75" s="47"/>
      <c r="C75" s="47"/>
      <c r="D75" s="48"/>
      <c r="E75" s="48">
        <f>D75*C75</f>
        <v>0</v>
      </c>
      <c r="F75" s="50"/>
      <c r="G75" s="51"/>
      <c r="H75" s="51"/>
      <c r="I75" s="51"/>
    </row>
    <row r="76" spans="1:9" s="5" customFormat="1" ht="24" customHeight="1" x14ac:dyDescent="0.3">
      <c r="A76" s="24" t="s">
        <v>36</v>
      </c>
      <c r="B76" s="47"/>
      <c r="C76" s="47"/>
      <c r="D76" s="48"/>
      <c r="E76" s="48">
        <f>D76*C76</f>
        <v>0</v>
      </c>
      <c r="F76" s="51"/>
      <c r="G76" s="51"/>
      <c r="H76" s="51"/>
      <c r="I76" s="51"/>
    </row>
    <row r="77" spans="1:9" s="5" customFormat="1" ht="24" customHeight="1" x14ac:dyDescent="0.3">
      <c r="A77" s="24" t="s">
        <v>37</v>
      </c>
      <c r="B77" s="47"/>
      <c r="C77" s="47"/>
      <c r="D77" s="48"/>
      <c r="E77" s="48">
        <f>D77*C77</f>
        <v>0</v>
      </c>
      <c r="F77" s="51"/>
      <c r="G77" s="51"/>
      <c r="H77" s="51"/>
      <c r="I77" s="51"/>
    </row>
    <row r="78" spans="1:9" s="5" customFormat="1" ht="23.4" customHeight="1" x14ac:dyDescent="0.3">
      <c r="A78" s="31" t="s">
        <v>139</v>
      </c>
      <c r="B78" s="32">
        <v>350000</v>
      </c>
      <c r="C78" s="16"/>
      <c r="E78" s="52">
        <f>SUM(F75:F77)</f>
        <v>0</v>
      </c>
    </row>
    <row r="81" spans="2:2" x14ac:dyDescent="0.3">
      <c r="B81" s="12"/>
    </row>
  </sheetData>
  <mergeCells count="36">
    <mergeCell ref="F73:I73"/>
    <mergeCell ref="A46:A49"/>
    <mergeCell ref="A61:A62"/>
    <mergeCell ref="C61:C62"/>
    <mergeCell ref="D61:D62"/>
    <mergeCell ref="E61:E62"/>
    <mergeCell ref="B56:I56"/>
    <mergeCell ref="B61:B62"/>
    <mergeCell ref="A73:A74"/>
    <mergeCell ref="B73:B74"/>
    <mergeCell ref="C73:C74"/>
    <mergeCell ref="D73:D74"/>
    <mergeCell ref="B69:I69"/>
    <mergeCell ref="B70:I70"/>
    <mergeCell ref="B71:I71"/>
    <mergeCell ref="B72:I72"/>
    <mergeCell ref="A1:C1"/>
    <mergeCell ref="A2:C2"/>
    <mergeCell ref="A4:C4"/>
    <mergeCell ref="A5:C5"/>
    <mergeCell ref="E73:E74"/>
    <mergeCell ref="A6:A10"/>
    <mergeCell ref="A11:A13"/>
    <mergeCell ref="A14:A23"/>
    <mergeCell ref="A50:A54"/>
    <mergeCell ref="B52:B53"/>
    <mergeCell ref="A24:A26"/>
    <mergeCell ref="A27:A30"/>
    <mergeCell ref="A31:A41"/>
    <mergeCell ref="A43:A45"/>
    <mergeCell ref="B57:I57"/>
    <mergeCell ref="B58:I58"/>
    <mergeCell ref="B59:I59"/>
    <mergeCell ref="B60:I60"/>
    <mergeCell ref="B68:I68"/>
    <mergeCell ref="F61:I61"/>
  </mergeCells>
  <pageMargins left="0.7" right="0.7" top="0.75" bottom="0.75" header="0.511811023622047" footer="0.511811023622047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EF392F-F784-4E23-985D-42339F8BE8EE}">
  <dimension ref="A1:H27"/>
  <sheetViews>
    <sheetView workbookViewId="0">
      <selection activeCell="A5" sqref="A5:H9"/>
    </sheetView>
  </sheetViews>
  <sheetFormatPr defaultRowHeight="14.4" x14ac:dyDescent="0.3"/>
  <cols>
    <col min="1" max="1" width="50.109375" bestFit="1" customWidth="1"/>
    <col min="2" max="2" width="15.33203125" bestFit="1" customWidth="1"/>
    <col min="3" max="3" width="19.77734375" customWidth="1"/>
    <col min="4" max="4" width="28" customWidth="1"/>
    <col min="5" max="7" width="16.77734375" customWidth="1"/>
  </cols>
  <sheetData>
    <row r="1" spans="1:8" s="5" customFormat="1" ht="19.95" customHeight="1" x14ac:dyDescent="0.3">
      <c r="A1" s="80" t="s">
        <v>131</v>
      </c>
      <c r="B1" s="80"/>
      <c r="C1" s="80"/>
      <c r="D1" s="80"/>
      <c r="E1" s="80"/>
      <c r="F1" s="80"/>
      <c r="G1" s="80"/>
      <c r="H1" s="80"/>
    </row>
    <row r="2" spans="1:8" s="5" customFormat="1" ht="19.95" customHeight="1" x14ac:dyDescent="0.3">
      <c r="A2" s="82" t="s">
        <v>130</v>
      </c>
      <c r="B2" s="82"/>
      <c r="C2" s="82"/>
      <c r="D2" s="82"/>
      <c r="E2" s="82"/>
      <c r="F2" s="82"/>
      <c r="G2" s="82"/>
      <c r="H2" s="82"/>
    </row>
    <row r="3" spans="1:8" s="58" customFormat="1" ht="10.050000000000001" customHeight="1" x14ac:dyDescent="0.3">
      <c r="A3" s="59"/>
      <c r="B3" s="62"/>
      <c r="C3" s="62"/>
      <c r="D3" s="62"/>
      <c r="E3" s="62"/>
      <c r="F3" s="62"/>
      <c r="G3" s="62"/>
      <c r="H3" s="62"/>
    </row>
    <row r="4" spans="1:8" ht="15.6" x14ac:dyDescent="0.3">
      <c r="A4" s="97" t="s">
        <v>135</v>
      </c>
      <c r="B4" s="98"/>
      <c r="C4" s="98"/>
      <c r="D4" s="98"/>
      <c r="E4" s="98"/>
      <c r="F4" s="98"/>
      <c r="G4" s="98"/>
      <c r="H4" s="98"/>
    </row>
    <row r="5" spans="1:8" ht="15.6" x14ac:dyDescent="0.3">
      <c r="A5" s="44" t="s">
        <v>186</v>
      </c>
      <c r="B5" s="92" t="s">
        <v>202</v>
      </c>
      <c r="C5" s="92"/>
      <c r="D5" s="92"/>
      <c r="E5" s="92"/>
      <c r="F5" s="92"/>
      <c r="G5" s="92"/>
      <c r="H5" s="92"/>
    </row>
    <row r="6" spans="1:8" ht="15.6" x14ac:dyDescent="0.3">
      <c r="A6" s="44" t="s">
        <v>193</v>
      </c>
      <c r="B6" s="92" t="s">
        <v>195</v>
      </c>
      <c r="C6" s="92"/>
      <c r="D6" s="92"/>
      <c r="E6" s="92"/>
      <c r="F6" s="92"/>
      <c r="G6" s="92"/>
      <c r="H6" s="92"/>
    </row>
    <row r="7" spans="1:8" ht="15.6" x14ac:dyDescent="0.3">
      <c r="A7" s="44" t="s">
        <v>188</v>
      </c>
      <c r="B7" s="92" t="s">
        <v>190</v>
      </c>
      <c r="C7" s="92"/>
      <c r="D7" s="92"/>
      <c r="E7" s="92"/>
      <c r="F7" s="92"/>
      <c r="G7" s="92"/>
      <c r="H7" s="92"/>
    </row>
    <row r="8" spans="1:8" ht="15.6" x14ac:dyDescent="0.3">
      <c r="A8" s="44" t="s">
        <v>184</v>
      </c>
      <c r="B8" s="92" t="s">
        <v>191</v>
      </c>
      <c r="C8" s="92"/>
      <c r="D8" s="92"/>
      <c r="E8" s="92"/>
      <c r="F8" s="92"/>
      <c r="G8" s="92"/>
      <c r="H8" s="92"/>
    </row>
    <row r="9" spans="1:8" ht="15.6" x14ac:dyDescent="0.3">
      <c r="A9" s="44" t="s">
        <v>185</v>
      </c>
      <c r="B9" s="92" t="s">
        <v>204</v>
      </c>
      <c r="C9" s="92"/>
      <c r="D9" s="92"/>
      <c r="E9" s="92"/>
      <c r="F9" s="92"/>
      <c r="G9" s="92"/>
      <c r="H9" s="92"/>
    </row>
    <row r="10" spans="1:8" ht="15.6" customHeight="1" x14ac:dyDescent="0.3">
      <c r="A10" s="105"/>
      <c r="B10" s="103" t="s">
        <v>132</v>
      </c>
      <c r="C10" s="103" t="s">
        <v>133</v>
      </c>
      <c r="D10" s="103" t="s">
        <v>134</v>
      </c>
      <c r="E10" s="87" t="s">
        <v>138</v>
      </c>
      <c r="F10" s="87"/>
      <c r="G10" s="87"/>
      <c r="H10" s="87"/>
    </row>
    <row r="11" spans="1:8" x14ac:dyDescent="0.3">
      <c r="A11" s="105"/>
      <c r="B11" s="104"/>
      <c r="C11" s="104"/>
      <c r="D11" s="104"/>
      <c r="E11" s="45">
        <v>45139</v>
      </c>
      <c r="F11" s="45">
        <v>45170</v>
      </c>
      <c r="G11" s="45">
        <v>45200</v>
      </c>
      <c r="H11" s="45">
        <v>45231</v>
      </c>
    </row>
    <row r="12" spans="1:8" x14ac:dyDescent="0.3">
      <c r="A12" s="30" t="s">
        <v>34</v>
      </c>
      <c r="B12" s="54"/>
      <c r="C12" s="48"/>
      <c r="D12" s="49">
        <f>C12*B12</f>
        <v>0</v>
      </c>
      <c r="E12" s="50"/>
      <c r="F12" s="51"/>
      <c r="G12" s="51"/>
      <c r="H12" s="51"/>
    </row>
    <row r="13" spans="1:8" x14ac:dyDescent="0.3">
      <c r="A13" s="30" t="s">
        <v>36</v>
      </c>
      <c r="B13" s="54"/>
      <c r="C13" s="48"/>
      <c r="D13" s="49">
        <f>C13*B13</f>
        <v>0</v>
      </c>
      <c r="E13" s="51"/>
      <c r="F13" s="51"/>
      <c r="G13" s="51"/>
      <c r="H13" s="51"/>
    </row>
    <row r="14" spans="1:8" x14ac:dyDescent="0.3">
      <c r="A14" s="30" t="s">
        <v>37</v>
      </c>
      <c r="B14" s="54"/>
      <c r="C14" s="48"/>
      <c r="D14" s="49">
        <f>C14*B14</f>
        <v>0</v>
      </c>
      <c r="E14" s="51"/>
      <c r="F14" s="51"/>
      <c r="G14" s="51"/>
      <c r="H14" s="51"/>
    </row>
    <row r="15" spans="1:8" x14ac:dyDescent="0.3">
      <c r="A15" s="29" t="s">
        <v>136</v>
      </c>
      <c r="B15" s="33">
        <v>130000</v>
      </c>
      <c r="C15" s="17"/>
      <c r="D15" s="55">
        <f>SUM(D12:D14)</f>
        <v>0</v>
      </c>
    </row>
    <row r="16" spans="1:8" ht="15.6" customHeight="1" x14ac:dyDescent="0.3"/>
    <row r="17" spans="1:8" ht="15.6" x14ac:dyDescent="0.3">
      <c r="A17" s="44" t="s">
        <v>186</v>
      </c>
      <c r="B17" s="92" t="s">
        <v>202</v>
      </c>
      <c r="C17" s="92"/>
      <c r="D17" s="92"/>
      <c r="E17" s="92"/>
      <c r="F17" s="92"/>
      <c r="G17" s="92"/>
      <c r="H17" s="92"/>
    </row>
    <row r="18" spans="1:8" ht="15.6" x14ac:dyDescent="0.3">
      <c r="A18" s="44" t="s">
        <v>194</v>
      </c>
      <c r="B18" s="92" t="s">
        <v>189</v>
      </c>
      <c r="C18" s="92"/>
      <c r="D18" s="92"/>
      <c r="E18" s="92"/>
      <c r="F18" s="92"/>
      <c r="G18" s="92"/>
      <c r="H18" s="92"/>
    </row>
    <row r="19" spans="1:8" ht="15.6" x14ac:dyDescent="0.3">
      <c r="A19" s="44" t="s">
        <v>188</v>
      </c>
      <c r="B19" s="92" t="s">
        <v>201</v>
      </c>
      <c r="C19" s="92"/>
      <c r="D19" s="92"/>
      <c r="E19" s="92"/>
      <c r="F19" s="92"/>
      <c r="G19" s="92"/>
      <c r="H19" s="92"/>
    </row>
    <row r="20" spans="1:8" ht="15.6" x14ac:dyDescent="0.3">
      <c r="A20" s="44" t="s">
        <v>184</v>
      </c>
      <c r="B20" s="92" t="s">
        <v>191</v>
      </c>
      <c r="C20" s="92"/>
      <c r="D20" s="92"/>
      <c r="E20" s="92"/>
      <c r="F20" s="92"/>
      <c r="G20" s="92"/>
      <c r="H20" s="92"/>
    </row>
    <row r="21" spans="1:8" ht="15.6" x14ac:dyDescent="0.3">
      <c r="A21" s="44" t="s">
        <v>185</v>
      </c>
      <c r="B21" s="92" t="s">
        <v>204</v>
      </c>
      <c r="C21" s="92"/>
      <c r="D21" s="92"/>
      <c r="E21" s="92"/>
      <c r="F21" s="92"/>
      <c r="G21" s="92"/>
      <c r="H21" s="92"/>
    </row>
    <row r="22" spans="1:8" ht="15.6" customHeight="1" x14ac:dyDescent="0.3">
      <c r="A22" s="105"/>
      <c r="B22" s="103" t="s">
        <v>132</v>
      </c>
      <c r="C22" s="103" t="s">
        <v>133</v>
      </c>
      <c r="D22" s="103" t="s">
        <v>134</v>
      </c>
      <c r="E22" s="87" t="s">
        <v>138</v>
      </c>
      <c r="F22" s="87"/>
      <c r="G22" s="87"/>
      <c r="H22" s="87"/>
    </row>
    <row r="23" spans="1:8" x14ac:dyDescent="0.3">
      <c r="A23" s="105"/>
      <c r="B23" s="104"/>
      <c r="C23" s="104"/>
      <c r="D23" s="104"/>
      <c r="E23" s="45">
        <v>45139</v>
      </c>
      <c r="F23" s="45">
        <v>45170</v>
      </c>
      <c r="G23" s="45">
        <v>45200</v>
      </c>
      <c r="H23" s="45">
        <v>45231</v>
      </c>
    </row>
    <row r="24" spans="1:8" x14ac:dyDescent="0.3">
      <c r="A24" s="30" t="s">
        <v>34</v>
      </c>
      <c r="B24" s="54"/>
      <c r="C24" s="48"/>
      <c r="D24" s="49">
        <f>C24*B24</f>
        <v>0</v>
      </c>
      <c r="E24" s="50"/>
      <c r="F24" s="51"/>
      <c r="G24" s="51"/>
      <c r="H24" s="51"/>
    </row>
    <row r="25" spans="1:8" x14ac:dyDescent="0.3">
      <c r="A25" s="30" t="s">
        <v>36</v>
      </c>
      <c r="B25" s="54"/>
      <c r="C25" s="48"/>
      <c r="D25" s="49">
        <f>C25*B25</f>
        <v>0</v>
      </c>
      <c r="E25" s="51"/>
      <c r="F25" s="51"/>
      <c r="G25" s="51"/>
      <c r="H25" s="51"/>
    </row>
    <row r="26" spans="1:8" x14ac:dyDescent="0.3">
      <c r="A26" s="30" t="s">
        <v>37</v>
      </c>
      <c r="B26" s="54"/>
      <c r="C26" s="48"/>
      <c r="D26" s="49">
        <f>C26*B26</f>
        <v>0</v>
      </c>
      <c r="E26" s="51"/>
      <c r="F26" s="51"/>
      <c r="G26" s="51"/>
      <c r="H26" s="51"/>
    </row>
    <row r="27" spans="1:8" x14ac:dyDescent="0.3">
      <c r="A27" s="29" t="s">
        <v>136</v>
      </c>
      <c r="B27" s="33">
        <v>70000</v>
      </c>
      <c r="C27" s="17"/>
      <c r="D27" s="55">
        <f>SUM(D24:D26)</f>
        <v>0</v>
      </c>
    </row>
  </sheetData>
  <mergeCells count="23">
    <mergeCell ref="A22:A23"/>
    <mergeCell ref="B22:B23"/>
    <mergeCell ref="A2:H2"/>
    <mergeCell ref="A1:H1"/>
    <mergeCell ref="A4:H4"/>
    <mergeCell ref="B17:H17"/>
    <mergeCell ref="C10:C11"/>
    <mergeCell ref="D10:D11"/>
    <mergeCell ref="A10:A11"/>
    <mergeCell ref="B10:B11"/>
    <mergeCell ref="B5:H5"/>
    <mergeCell ref="B6:H6"/>
    <mergeCell ref="B7:H7"/>
    <mergeCell ref="B8:H8"/>
    <mergeCell ref="B9:H9"/>
    <mergeCell ref="E10:H10"/>
    <mergeCell ref="C22:C23"/>
    <mergeCell ref="D22:D23"/>
    <mergeCell ref="E22:H22"/>
    <mergeCell ref="B18:H18"/>
    <mergeCell ref="B19:H19"/>
    <mergeCell ref="B20:H20"/>
    <mergeCell ref="B21:H21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92F559-AB92-4C14-AC4B-32CDAB595C37}">
  <dimension ref="A1:H27"/>
  <sheetViews>
    <sheetView topLeftCell="A9" workbookViewId="0">
      <selection activeCell="A17" sqref="A17:H21"/>
    </sheetView>
  </sheetViews>
  <sheetFormatPr defaultRowHeight="14.4" x14ac:dyDescent="0.3"/>
  <cols>
    <col min="1" max="1" width="50.109375" bestFit="1" customWidth="1"/>
    <col min="2" max="2" width="15.33203125" bestFit="1" customWidth="1"/>
    <col min="3" max="3" width="19.77734375" customWidth="1"/>
    <col min="4" max="4" width="28" customWidth="1"/>
    <col min="5" max="7" width="16.77734375" customWidth="1"/>
  </cols>
  <sheetData>
    <row r="1" spans="1:8" s="5" customFormat="1" ht="19.95" customHeight="1" x14ac:dyDescent="0.3">
      <c r="A1" s="106" t="s">
        <v>131</v>
      </c>
      <c r="B1" s="107"/>
      <c r="C1" s="107"/>
      <c r="D1" s="107"/>
      <c r="E1" s="107"/>
      <c r="F1" s="107"/>
      <c r="G1" s="107"/>
      <c r="H1" s="107"/>
    </row>
    <row r="2" spans="1:8" s="5" customFormat="1" ht="19.95" customHeight="1" x14ac:dyDescent="0.3">
      <c r="A2" s="82" t="s">
        <v>130</v>
      </c>
      <c r="B2" s="82"/>
      <c r="C2" s="82"/>
      <c r="D2" s="82"/>
      <c r="E2" s="82"/>
      <c r="F2" s="82"/>
      <c r="G2" s="82"/>
      <c r="H2" s="82"/>
    </row>
    <row r="3" spans="1:8" s="58" customFormat="1" ht="10.050000000000001" customHeight="1" x14ac:dyDescent="0.3">
      <c r="A3" s="56"/>
      <c r="B3" s="57"/>
      <c r="C3" s="57"/>
      <c r="D3" s="57"/>
      <c r="E3" s="57"/>
      <c r="F3" s="57"/>
      <c r="G3" s="57"/>
    </row>
    <row r="4" spans="1:8" ht="15.6" x14ac:dyDescent="0.3">
      <c r="A4" s="97" t="s">
        <v>135</v>
      </c>
      <c r="B4" s="98"/>
      <c r="C4" s="98"/>
      <c r="D4" s="98"/>
      <c r="E4" s="98"/>
      <c r="F4" s="98"/>
      <c r="G4" s="98"/>
      <c r="H4" s="98"/>
    </row>
    <row r="5" spans="1:8" ht="15.6" x14ac:dyDescent="0.3">
      <c r="A5" s="44" t="s">
        <v>186</v>
      </c>
      <c r="B5" s="92" t="s">
        <v>203</v>
      </c>
      <c r="C5" s="92"/>
      <c r="D5" s="92"/>
      <c r="E5" s="92"/>
      <c r="F5" s="92"/>
      <c r="G5" s="92"/>
      <c r="H5" s="92"/>
    </row>
    <row r="6" spans="1:8" ht="15.6" x14ac:dyDescent="0.3">
      <c r="A6" s="44" t="s">
        <v>193</v>
      </c>
      <c r="B6" s="92" t="s">
        <v>195</v>
      </c>
      <c r="C6" s="92"/>
      <c r="D6" s="92"/>
      <c r="E6" s="92"/>
      <c r="F6" s="92"/>
      <c r="G6" s="92"/>
      <c r="H6" s="92"/>
    </row>
    <row r="7" spans="1:8" ht="15.6" x14ac:dyDescent="0.3">
      <c r="A7" s="44" t="s">
        <v>188</v>
      </c>
      <c r="B7" s="92" t="s">
        <v>190</v>
      </c>
      <c r="C7" s="92"/>
      <c r="D7" s="92"/>
      <c r="E7" s="92"/>
      <c r="F7" s="92"/>
      <c r="G7" s="92"/>
      <c r="H7" s="92"/>
    </row>
    <row r="8" spans="1:8" ht="15.6" x14ac:dyDescent="0.3">
      <c r="A8" s="44" t="s">
        <v>184</v>
      </c>
      <c r="B8" s="92" t="s">
        <v>191</v>
      </c>
      <c r="C8" s="92"/>
      <c r="D8" s="92"/>
      <c r="E8" s="92"/>
      <c r="F8" s="92"/>
      <c r="G8" s="92"/>
      <c r="H8" s="92"/>
    </row>
    <row r="9" spans="1:8" ht="15.6" x14ac:dyDescent="0.3">
      <c r="A9" s="44" t="s">
        <v>185</v>
      </c>
      <c r="B9" s="92" t="s">
        <v>204</v>
      </c>
      <c r="C9" s="92"/>
      <c r="D9" s="92"/>
      <c r="E9" s="92"/>
      <c r="F9" s="92"/>
      <c r="G9" s="92"/>
      <c r="H9" s="92"/>
    </row>
    <row r="10" spans="1:8" ht="15.6" customHeight="1" x14ac:dyDescent="0.3">
      <c r="A10" s="105"/>
      <c r="B10" s="103" t="s">
        <v>132</v>
      </c>
      <c r="C10" s="103" t="s">
        <v>133</v>
      </c>
      <c r="D10" s="103" t="s">
        <v>134</v>
      </c>
      <c r="E10" s="87" t="s">
        <v>138</v>
      </c>
      <c r="F10" s="87"/>
      <c r="G10" s="87"/>
      <c r="H10" s="87"/>
    </row>
    <row r="11" spans="1:8" x14ac:dyDescent="0.3">
      <c r="A11" s="105"/>
      <c r="B11" s="104"/>
      <c r="C11" s="104"/>
      <c r="D11" s="104"/>
      <c r="E11" s="45">
        <v>45139</v>
      </c>
      <c r="F11" s="45">
        <v>45170</v>
      </c>
      <c r="G11" s="45">
        <v>45200</v>
      </c>
      <c r="H11" s="45">
        <v>45231</v>
      </c>
    </row>
    <row r="12" spans="1:8" x14ac:dyDescent="0.3">
      <c r="A12" s="30" t="s">
        <v>34</v>
      </c>
      <c r="B12" s="54"/>
      <c r="C12" s="48"/>
      <c r="D12" s="49">
        <f>C12*B12</f>
        <v>0</v>
      </c>
      <c r="E12" s="50"/>
      <c r="F12" s="51"/>
      <c r="G12" s="51"/>
      <c r="H12" s="51"/>
    </row>
    <row r="13" spans="1:8" x14ac:dyDescent="0.3">
      <c r="A13" s="30" t="s">
        <v>36</v>
      </c>
      <c r="B13" s="54"/>
      <c r="C13" s="48"/>
      <c r="D13" s="49">
        <f>C13*B13</f>
        <v>0</v>
      </c>
      <c r="E13" s="51"/>
      <c r="F13" s="51"/>
      <c r="G13" s="51"/>
      <c r="H13" s="51"/>
    </row>
    <row r="14" spans="1:8" x14ac:dyDescent="0.3">
      <c r="A14" s="30" t="s">
        <v>37</v>
      </c>
      <c r="B14" s="54"/>
      <c r="C14" s="48"/>
      <c r="D14" s="49">
        <f>C14*B14</f>
        <v>0</v>
      </c>
      <c r="E14" s="51"/>
      <c r="F14" s="51"/>
      <c r="G14" s="51"/>
      <c r="H14" s="51"/>
    </row>
    <row r="15" spans="1:8" x14ac:dyDescent="0.3">
      <c r="A15" s="29" t="s">
        <v>136</v>
      </c>
      <c r="B15" s="33">
        <v>1500000</v>
      </c>
      <c r="C15" s="17"/>
      <c r="D15" s="55">
        <f>SUM(D12:D14)</f>
        <v>0</v>
      </c>
    </row>
    <row r="16" spans="1:8" s="58" customFormat="1" x14ac:dyDescent="0.3">
      <c r="A16" s="56"/>
      <c r="B16" s="57"/>
      <c r="C16" s="57"/>
      <c r="D16" s="57"/>
      <c r="E16" s="57"/>
      <c r="F16" s="57"/>
      <c r="G16" s="57"/>
    </row>
    <row r="17" spans="1:8" ht="15.6" x14ac:dyDescent="0.3">
      <c r="A17" s="44" t="s">
        <v>186</v>
      </c>
      <c r="B17" s="92" t="s">
        <v>203</v>
      </c>
      <c r="C17" s="92"/>
      <c r="D17" s="92"/>
      <c r="E17" s="92"/>
      <c r="F17" s="92"/>
      <c r="G17" s="92"/>
      <c r="H17" s="92"/>
    </row>
    <row r="18" spans="1:8" ht="15.6" x14ac:dyDescent="0.3">
      <c r="A18" s="44" t="s">
        <v>194</v>
      </c>
      <c r="B18" s="92" t="s">
        <v>189</v>
      </c>
      <c r="C18" s="92"/>
      <c r="D18" s="92"/>
      <c r="E18" s="92"/>
      <c r="F18" s="92"/>
      <c r="G18" s="92"/>
      <c r="H18" s="92"/>
    </row>
    <row r="19" spans="1:8" ht="15.6" x14ac:dyDescent="0.3">
      <c r="A19" s="44" t="s">
        <v>188</v>
      </c>
      <c r="B19" s="92" t="s">
        <v>201</v>
      </c>
      <c r="C19" s="92"/>
      <c r="D19" s="92"/>
      <c r="E19" s="92"/>
      <c r="F19" s="92"/>
      <c r="G19" s="92"/>
      <c r="H19" s="92"/>
    </row>
    <row r="20" spans="1:8" ht="15.6" x14ac:dyDescent="0.3">
      <c r="A20" s="44" t="s">
        <v>184</v>
      </c>
      <c r="B20" s="92" t="s">
        <v>191</v>
      </c>
      <c r="C20" s="92"/>
      <c r="D20" s="92"/>
      <c r="E20" s="92"/>
      <c r="F20" s="92"/>
      <c r="G20" s="92"/>
      <c r="H20" s="92"/>
    </row>
    <row r="21" spans="1:8" ht="15.6" x14ac:dyDescent="0.3">
      <c r="A21" s="44" t="s">
        <v>185</v>
      </c>
      <c r="B21" s="92" t="s">
        <v>204</v>
      </c>
      <c r="C21" s="92"/>
      <c r="D21" s="92"/>
      <c r="E21" s="92"/>
      <c r="F21" s="92"/>
      <c r="G21" s="92"/>
      <c r="H21" s="92"/>
    </row>
    <row r="22" spans="1:8" ht="15.6" customHeight="1" x14ac:dyDescent="0.3">
      <c r="A22" s="105"/>
      <c r="B22" s="103" t="s">
        <v>132</v>
      </c>
      <c r="C22" s="103" t="s">
        <v>133</v>
      </c>
      <c r="D22" s="103" t="s">
        <v>134</v>
      </c>
      <c r="E22" s="87" t="s">
        <v>138</v>
      </c>
      <c r="F22" s="87"/>
      <c r="G22" s="87"/>
      <c r="H22" s="87"/>
    </row>
    <row r="23" spans="1:8" x14ac:dyDescent="0.3">
      <c r="A23" s="105"/>
      <c r="B23" s="104"/>
      <c r="C23" s="104"/>
      <c r="D23" s="104"/>
      <c r="E23" s="45">
        <v>45139</v>
      </c>
      <c r="F23" s="45">
        <v>45170</v>
      </c>
      <c r="G23" s="45">
        <v>45200</v>
      </c>
      <c r="H23" s="45">
        <v>45231</v>
      </c>
    </row>
    <row r="24" spans="1:8" x14ac:dyDescent="0.3">
      <c r="A24" s="30" t="s">
        <v>34</v>
      </c>
      <c r="B24" s="54"/>
      <c r="C24" s="48"/>
      <c r="D24" s="49">
        <f>C24*B24</f>
        <v>0</v>
      </c>
      <c r="E24" s="50"/>
      <c r="F24" s="51"/>
      <c r="G24" s="51"/>
      <c r="H24" s="51"/>
    </row>
    <row r="25" spans="1:8" x14ac:dyDescent="0.3">
      <c r="A25" s="30" t="s">
        <v>36</v>
      </c>
      <c r="B25" s="54"/>
      <c r="C25" s="48"/>
      <c r="D25" s="49">
        <f>C25*B25</f>
        <v>0</v>
      </c>
      <c r="E25" s="51"/>
      <c r="F25" s="51"/>
      <c r="G25" s="51"/>
      <c r="H25" s="51"/>
    </row>
    <row r="26" spans="1:8" x14ac:dyDescent="0.3">
      <c r="A26" s="30" t="s">
        <v>37</v>
      </c>
      <c r="B26" s="54"/>
      <c r="C26" s="48"/>
      <c r="D26" s="49">
        <f>C26*B26</f>
        <v>0</v>
      </c>
      <c r="E26" s="51"/>
      <c r="F26" s="51"/>
      <c r="G26" s="51"/>
      <c r="H26" s="51"/>
    </row>
    <row r="27" spans="1:8" x14ac:dyDescent="0.3">
      <c r="A27" s="29" t="s">
        <v>136</v>
      </c>
      <c r="B27" s="33">
        <v>1000000</v>
      </c>
      <c r="C27" s="17"/>
      <c r="D27" s="55">
        <f>SUM(D24:D26)</f>
        <v>0</v>
      </c>
    </row>
  </sheetData>
  <mergeCells count="23">
    <mergeCell ref="B9:H9"/>
    <mergeCell ref="A10:A11"/>
    <mergeCell ref="A4:H4"/>
    <mergeCell ref="B5:H5"/>
    <mergeCell ref="B6:H6"/>
    <mergeCell ref="B7:H7"/>
    <mergeCell ref="B8:H8"/>
    <mergeCell ref="B20:H20"/>
    <mergeCell ref="B21:H21"/>
    <mergeCell ref="E22:H22"/>
    <mergeCell ref="A1:H1"/>
    <mergeCell ref="B17:H17"/>
    <mergeCell ref="B18:H18"/>
    <mergeCell ref="B19:H19"/>
    <mergeCell ref="B10:B11"/>
    <mergeCell ref="C10:C11"/>
    <mergeCell ref="D10:D11"/>
    <mergeCell ref="E10:H10"/>
    <mergeCell ref="A2:H2"/>
    <mergeCell ref="A22:A23"/>
    <mergeCell ref="B22:B23"/>
    <mergeCell ref="C22:C23"/>
    <mergeCell ref="D22:D23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889B95-40B1-4831-BAD6-1FBFF05D42F0}">
  <dimension ref="A1:C55"/>
  <sheetViews>
    <sheetView tabSelected="1" topLeftCell="A5" zoomScale="85" zoomScaleNormal="85" workbookViewId="0">
      <selection activeCell="A55" sqref="A55"/>
    </sheetView>
  </sheetViews>
  <sheetFormatPr defaultRowHeight="14.4" x14ac:dyDescent="0.3"/>
  <cols>
    <col min="1" max="1" width="54.33203125" customWidth="1"/>
    <col min="2" max="2" width="7.5546875" bestFit="1" customWidth="1"/>
    <col min="3" max="3" width="80.33203125" style="37" customWidth="1"/>
  </cols>
  <sheetData>
    <row r="1" spans="1:3" ht="19.95" customHeight="1" x14ac:dyDescent="0.3">
      <c r="A1" s="80" t="s">
        <v>131</v>
      </c>
      <c r="B1" s="80"/>
      <c r="C1" s="80"/>
    </row>
    <row r="2" spans="1:3" ht="19.95" customHeight="1" x14ac:dyDescent="0.3">
      <c r="A2" s="82" t="s">
        <v>130</v>
      </c>
      <c r="B2" s="82"/>
      <c r="C2" s="82"/>
    </row>
    <row r="3" spans="1:3" s="18" customFormat="1" ht="10.050000000000001" customHeight="1" x14ac:dyDescent="0.3">
      <c r="A3" s="133"/>
      <c r="B3" s="134"/>
      <c r="C3" s="135"/>
    </row>
    <row r="4" spans="1:3" ht="15.6" x14ac:dyDescent="0.3">
      <c r="A4" s="136" t="s">
        <v>135</v>
      </c>
      <c r="B4" s="137"/>
      <c r="C4" s="138"/>
    </row>
    <row r="5" spans="1:3" ht="15.6" x14ac:dyDescent="0.3">
      <c r="A5" s="73" t="s">
        <v>0</v>
      </c>
      <c r="B5" s="127" t="s">
        <v>210</v>
      </c>
      <c r="C5" s="128"/>
    </row>
    <row r="6" spans="1:3" ht="30" customHeight="1" x14ac:dyDescent="0.3">
      <c r="A6" s="73" t="s">
        <v>182</v>
      </c>
      <c r="B6" s="129" t="s">
        <v>183</v>
      </c>
      <c r="C6" s="130"/>
    </row>
    <row r="7" spans="1:3" ht="15.6" x14ac:dyDescent="0.3">
      <c r="A7" s="73" t="s">
        <v>180</v>
      </c>
      <c r="B7" s="127" t="s">
        <v>181</v>
      </c>
      <c r="C7" s="128"/>
    </row>
    <row r="8" spans="1:3" ht="13.2" customHeight="1" x14ac:dyDescent="0.3">
      <c r="A8" s="34" t="s">
        <v>143</v>
      </c>
      <c r="B8" s="125" t="s">
        <v>144</v>
      </c>
      <c r="C8" s="126"/>
    </row>
    <row r="9" spans="1:3" x14ac:dyDescent="0.3">
      <c r="A9" s="35" t="s">
        <v>145</v>
      </c>
      <c r="B9" s="125" t="s">
        <v>146</v>
      </c>
      <c r="C9" s="126"/>
    </row>
    <row r="10" spans="1:3" x14ac:dyDescent="0.3">
      <c r="A10" s="35" t="s">
        <v>147</v>
      </c>
      <c r="B10" s="125" t="s">
        <v>148</v>
      </c>
      <c r="C10" s="126"/>
    </row>
    <row r="11" spans="1:3" x14ac:dyDescent="0.3">
      <c r="A11" s="34" t="s">
        <v>149</v>
      </c>
      <c r="B11" s="125" t="s">
        <v>150</v>
      </c>
      <c r="C11" s="126"/>
    </row>
    <row r="12" spans="1:3" x14ac:dyDescent="0.3">
      <c r="A12" s="34" t="s">
        <v>151</v>
      </c>
      <c r="B12" s="125" t="s">
        <v>152</v>
      </c>
      <c r="C12" s="126"/>
    </row>
    <row r="13" spans="1:3" x14ac:dyDescent="0.3">
      <c r="A13" s="34" t="s">
        <v>153</v>
      </c>
      <c r="B13" s="125" t="s">
        <v>154</v>
      </c>
      <c r="C13" s="126"/>
    </row>
    <row r="14" spans="1:3" ht="28.8" x14ac:dyDescent="0.3">
      <c r="A14" s="35" t="s">
        <v>155</v>
      </c>
      <c r="B14" s="125" t="s">
        <v>156</v>
      </c>
      <c r="C14" s="126"/>
    </row>
    <row r="15" spans="1:3" ht="14.4" customHeight="1" x14ac:dyDescent="0.3">
      <c r="A15" s="35" t="s">
        <v>157</v>
      </c>
      <c r="B15" s="125" t="s">
        <v>158</v>
      </c>
      <c r="C15" s="126"/>
    </row>
    <row r="16" spans="1:3" x14ac:dyDescent="0.3">
      <c r="A16" s="35" t="s">
        <v>159</v>
      </c>
      <c r="B16" s="131" t="s">
        <v>160</v>
      </c>
      <c r="C16" s="132"/>
    </row>
    <row r="17" spans="1:3" x14ac:dyDescent="0.3">
      <c r="A17" s="34" t="s">
        <v>161</v>
      </c>
      <c r="B17" s="125" t="s">
        <v>162</v>
      </c>
      <c r="C17" s="126"/>
    </row>
    <row r="18" spans="1:3" x14ac:dyDescent="0.3">
      <c r="A18" s="35" t="s">
        <v>163</v>
      </c>
      <c r="B18" s="125" t="s">
        <v>164</v>
      </c>
      <c r="C18" s="126"/>
    </row>
    <row r="19" spans="1:3" x14ac:dyDescent="0.3">
      <c r="A19" s="35" t="s">
        <v>165</v>
      </c>
      <c r="B19" s="131" t="s">
        <v>166</v>
      </c>
      <c r="C19" s="132"/>
    </row>
    <row r="20" spans="1:3" x14ac:dyDescent="0.3">
      <c r="A20" s="34" t="s">
        <v>167</v>
      </c>
      <c r="B20" s="125" t="s">
        <v>168</v>
      </c>
      <c r="C20" s="126"/>
    </row>
    <row r="21" spans="1:3" x14ac:dyDescent="0.3">
      <c r="A21" s="34" t="s">
        <v>169</v>
      </c>
      <c r="B21" s="125" t="s">
        <v>170</v>
      </c>
      <c r="C21" s="126"/>
    </row>
    <row r="22" spans="1:3" x14ac:dyDescent="0.3">
      <c r="A22" s="34" t="s">
        <v>171</v>
      </c>
      <c r="B22" s="125" t="s">
        <v>172</v>
      </c>
      <c r="C22" s="126"/>
    </row>
    <row r="23" spans="1:3" x14ac:dyDescent="0.3">
      <c r="A23" s="34" t="s">
        <v>173</v>
      </c>
      <c r="B23" s="125" t="s">
        <v>174</v>
      </c>
      <c r="C23" s="126"/>
    </row>
    <row r="24" spans="1:3" x14ac:dyDescent="0.3">
      <c r="A24" s="34" t="s">
        <v>175</v>
      </c>
      <c r="B24" s="125" t="s">
        <v>176</v>
      </c>
      <c r="C24" s="126"/>
    </row>
    <row r="25" spans="1:3" x14ac:dyDescent="0.3">
      <c r="A25" s="35" t="s">
        <v>177</v>
      </c>
      <c r="B25" s="123"/>
      <c r="C25" s="124"/>
    </row>
    <row r="26" spans="1:3" x14ac:dyDescent="0.3">
      <c r="A26" s="34" t="s">
        <v>178</v>
      </c>
      <c r="B26" s="121"/>
      <c r="C26" s="122"/>
    </row>
    <row r="27" spans="1:3" x14ac:dyDescent="0.3">
      <c r="A27" s="34" t="s">
        <v>179</v>
      </c>
      <c r="B27" s="121"/>
      <c r="C27" s="122"/>
    </row>
    <row r="28" spans="1:3" x14ac:dyDescent="0.3">
      <c r="A28" s="118"/>
      <c r="B28" s="119"/>
      <c r="C28" s="120"/>
    </row>
    <row r="29" spans="1:3" s="69" customFormat="1" ht="15.6" x14ac:dyDescent="0.3">
      <c r="A29" s="68" t="s">
        <v>186</v>
      </c>
      <c r="B29" s="110" t="s">
        <v>205</v>
      </c>
      <c r="C29" s="111"/>
    </row>
    <row r="30" spans="1:3" s="69" customFormat="1" ht="15.6" x14ac:dyDescent="0.3">
      <c r="A30" s="68" t="s">
        <v>193</v>
      </c>
      <c r="B30" s="110" t="s">
        <v>195</v>
      </c>
      <c r="C30" s="111"/>
    </row>
    <row r="31" spans="1:3" s="69" customFormat="1" ht="15.6" x14ac:dyDescent="0.3">
      <c r="A31" s="68" t="s">
        <v>188</v>
      </c>
      <c r="B31" s="110" t="s">
        <v>190</v>
      </c>
      <c r="C31" s="111"/>
    </row>
    <row r="32" spans="1:3" s="69" customFormat="1" ht="15.6" x14ac:dyDescent="0.3">
      <c r="A32" s="68" t="s">
        <v>184</v>
      </c>
      <c r="B32" s="110" t="s">
        <v>191</v>
      </c>
      <c r="C32" s="111"/>
    </row>
    <row r="33" spans="1:3" s="69" customFormat="1" ht="15.6" x14ac:dyDescent="0.3">
      <c r="A33" s="68" t="s">
        <v>185</v>
      </c>
      <c r="B33" s="110" t="s">
        <v>204</v>
      </c>
      <c r="C33" s="111"/>
    </row>
    <row r="34" spans="1:3" s="69" customFormat="1" ht="15.6" x14ac:dyDescent="0.3">
      <c r="A34" s="70" t="s">
        <v>211</v>
      </c>
      <c r="B34" s="112">
        <v>700000</v>
      </c>
      <c r="C34" s="113"/>
    </row>
    <row r="35" spans="1:3" s="69" customFormat="1" ht="15.6" x14ac:dyDescent="0.3">
      <c r="A35" s="71" t="s">
        <v>206</v>
      </c>
      <c r="B35" s="114" t="s">
        <v>207</v>
      </c>
      <c r="C35" s="115"/>
    </row>
    <row r="36" spans="1:3" ht="15.6" x14ac:dyDescent="0.3">
      <c r="A36" s="139" t="s">
        <v>212</v>
      </c>
      <c r="B36" s="64">
        <v>45139</v>
      </c>
      <c r="C36" s="72"/>
    </row>
    <row r="37" spans="1:3" ht="14.4" customHeight="1" x14ac:dyDescent="0.3">
      <c r="A37" s="139"/>
      <c r="B37" s="65">
        <v>45170</v>
      </c>
      <c r="C37" s="72"/>
    </row>
    <row r="38" spans="1:3" ht="15.6" x14ac:dyDescent="0.3">
      <c r="A38" s="139"/>
      <c r="B38" s="64">
        <v>45200</v>
      </c>
      <c r="C38" s="72"/>
    </row>
    <row r="39" spans="1:3" ht="14.4" customHeight="1" x14ac:dyDescent="0.3">
      <c r="A39" s="139"/>
      <c r="B39" s="65">
        <v>45231</v>
      </c>
      <c r="C39" s="72"/>
    </row>
    <row r="40" spans="1:3" x14ac:dyDescent="0.3">
      <c r="A40" s="36" t="s">
        <v>209</v>
      </c>
      <c r="B40" s="116"/>
      <c r="C40" s="117"/>
    </row>
    <row r="41" spans="1:3" x14ac:dyDescent="0.3">
      <c r="A41" s="36" t="s">
        <v>208</v>
      </c>
      <c r="B41" s="108">
        <f>B40*B34</f>
        <v>0</v>
      </c>
      <c r="C41" s="109"/>
    </row>
    <row r="42" spans="1:3" ht="14.4" customHeight="1" x14ac:dyDescent="0.3"/>
    <row r="43" spans="1:3" ht="15.6" x14ac:dyDescent="0.3">
      <c r="A43" s="44" t="s">
        <v>186</v>
      </c>
      <c r="B43" s="110" t="s">
        <v>205</v>
      </c>
      <c r="C43" s="111"/>
    </row>
    <row r="44" spans="1:3" ht="15.6" x14ac:dyDescent="0.3">
      <c r="A44" s="44" t="s">
        <v>194</v>
      </c>
      <c r="B44" s="74" t="s">
        <v>189</v>
      </c>
      <c r="C44" s="76"/>
    </row>
    <row r="45" spans="1:3" ht="15.6" x14ac:dyDescent="0.3">
      <c r="A45" s="44" t="s">
        <v>188</v>
      </c>
      <c r="B45" s="74" t="s">
        <v>201</v>
      </c>
      <c r="C45" s="76"/>
    </row>
    <row r="46" spans="1:3" ht="15.6" x14ac:dyDescent="0.3">
      <c r="A46" s="44" t="s">
        <v>184</v>
      </c>
      <c r="B46" s="110" t="s">
        <v>191</v>
      </c>
      <c r="C46" s="111"/>
    </row>
    <row r="47" spans="1:3" ht="15.6" x14ac:dyDescent="0.3">
      <c r="A47" s="44" t="s">
        <v>185</v>
      </c>
      <c r="B47" s="110" t="s">
        <v>204</v>
      </c>
      <c r="C47" s="111"/>
    </row>
    <row r="48" spans="1:3" ht="15.6" x14ac:dyDescent="0.3">
      <c r="A48" s="70" t="s">
        <v>213</v>
      </c>
      <c r="B48" s="112">
        <v>300000</v>
      </c>
      <c r="C48" s="113"/>
    </row>
    <row r="49" spans="1:3" ht="15.6" x14ac:dyDescent="0.3">
      <c r="A49" s="71" t="s">
        <v>206</v>
      </c>
      <c r="B49" s="114" t="s">
        <v>207</v>
      </c>
      <c r="C49" s="115"/>
    </row>
    <row r="50" spans="1:3" ht="15.6" x14ac:dyDescent="0.3">
      <c r="A50" s="140" t="s">
        <v>212</v>
      </c>
      <c r="B50" s="64">
        <v>45139</v>
      </c>
      <c r="C50" s="72"/>
    </row>
    <row r="51" spans="1:3" x14ac:dyDescent="0.3">
      <c r="A51" s="141"/>
      <c r="B51" s="65">
        <v>45170</v>
      </c>
      <c r="C51" s="72"/>
    </row>
    <row r="52" spans="1:3" ht="14.4" customHeight="1" x14ac:dyDescent="0.3">
      <c r="A52" s="141"/>
      <c r="B52" s="64">
        <v>45200</v>
      </c>
      <c r="C52" s="72"/>
    </row>
    <row r="53" spans="1:3" x14ac:dyDescent="0.3">
      <c r="A53" s="142"/>
      <c r="B53" s="65">
        <v>45231</v>
      </c>
      <c r="C53" s="72"/>
    </row>
    <row r="54" spans="1:3" ht="14.4" customHeight="1" x14ac:dyDescent="0.3">
      <c r="A54" s="36" t="s">
        <v>214</v>
      </c>
      <c r="B54" s="66"/>
      <c r="C54" s="67"/>
    </row>
    <row r="55" spans="1:3" ht="14.4" customHeight="1" x14ac:dyDescent="0.3">
      <c r="A55" s="36" t="s">
        <v>215</v>
      </c>
      <c r="B55" s="108">
        <f>B54*B48</f>
        <v>0</v>
      </c>
      <c r="C55" s="109"/>
    </row>
  </sheetData>
  <mergeCells count="46">
    <mergeCell ref="A50:A53"/>
    <mergeCell ref="B45:C45"/>
    <mergeCell ref="B46:C46"/>
    <mergeCell ref="A3:C3"/>
    <mergeCell ref="A4:C4"/>
    <mergeCell ref="A1:C1"/>
    <mergeCell ref="A2:C2"/>
    <mergeCell ref="B19:C19"/>
    <mergeCell ref="B31:C31"/>
    <mergeCell ref="B32:C32"/>
    <mergeCell ref="B33:C33"/>
    <mergeCell ref="B34:C34"/>
    <mergeCell ref="B20:C20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25:C25"/>
    <mergeCell ref="B21:C21"/>
    <mergeCell ref="B22:C22"/>
    <mergeCell ref="B23:C23"/>
    <mergeCell ref="B24:C24"/>
    <mergeCell ref="A28:C28"/>
    <mergeCell ref="B29:C29"/>
    <mergeCell ref="B30:C30"/>
    <mergeCell ref="B26:C26"/>
    <mergeCell ref="B27:C27"/>
    <mergeCell ref="B35:C35"/>
    <mergeCell ref="B40:C40"/>
    <mergeCell ref="B41:C41"/>
    <mergeCell ref="B43:C43"/>
    <mergeCell ref="B44:C44"/>
    <mergeCell ref="B55:C55"/>
    <mergeCell ref="B47:C47"/>
    <mergeCell ref="B48:C48"/>
    <mergeCell ref="B49:C49"/>
  </mergeCells>
  <phoneticPr fontId="12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F834D04E70687408F7D74C7AB749DE1" ma:contentTypeVersion="14" ma:contentTypeDescription="Crie um novo documento." ma:contentTypeScope="" ma:versionID="f09e6adbee8676dac86ef68e59414e74">
  <xsd:schema xmlns:xsd="http://www.w3.org/2001/XMLSchema" xmlns:xs="http://www.w3.org/2001/XMLSchema" xmlns:p="http://schemas.microsoft.com/office/2006/metadata/properties" xmlns:ns2="6e327351-fa16-4fcc-9e6c-49b93540d57c" xmlns:ns3="fca69ca8-b64e-4f46-a5a5-c7ece8ded8a3" targetNamespace="http://schemas.microsoft.com/office/2006/metadata/properties" ma:root="true" ma:fieldsID="94b01c3140aee9cc3972c6ee790bea18" ns2:_="" ns3:_="">
    <xsd:import namespace="6e327351-fa16-4fcc-9e6c-49b93540d57c"/>
    <xsd:import namespace="fca69ca8-b64e-4f46-a5a5-c7ece8ded8a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MediaServiceLocation" minOccurs="0"/>
                <xsd:element ref="ns3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e327351-fa16-4fcc-9e6c-49b93540d57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cc7f1ddf-252e-4546-b828-fa118463328f}" ma:internalName="TaxCatchAll" ma:showField="CatchAllData" ma:web="6e327351-fa16-4fcc-9e6c-49b93540d57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a69ca8-b64e-4f46-a5a5-c7ece8ded8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b2f58ec0-a1d0-428e-ab48-eae09c0bfa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_Flow_SignoffStatus" ma:index="21" nillable="true" ma:displayName="Status de liberação" ma:internalName="Status_x0020_de_x0020_libera_x00e7__x00e3_o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e327351-fa16-4fcc-9e6c-49b93540d57c" xsi:nil="true"/>
    <_Flow_SignoffStatus xmlns="fca69ca8-b64e-4f46-a5a5-c7ece8ded8a3" xsi:nil="true"/>
    <lcf76f155ced4ddcb4097134ff3c332f xmlns="fca69ca8-b64e-4f46-a5a5-c7ece8ded8a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E8DF6AE-32CD-4504-B7D5-E02C018664A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e327351-fa16-4fcc-9e6c-49b93540d57c"/>
    <ds:schemaRef ds:uri="fca69ca8-b64e-4f46-a5a5-c7ece8ded8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E6F6703-8313-455B-9467-28571782B89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AD2D75A-A217-4D04-8AD8-46CA3B8A4842}">
  <ds:schemaRefs>
    <ds:schemaRef ds:uri="http://schemas.microsoft.com/office/2006/metadata/properties"/>
    <ds:schemaRef ds:uri="http://schemas.microsoft.com/office/infopath/2007/PartnerControls"/>
    <ds:schemaRef ds:uri="6e327351-fa16-4fcc-9e6c-49b93540d57c"/>
    <ds:schemaRef ds:uri="fca69ca8-b64e-4f46-a5a5-c7ece8ded8a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Antena </vt:lpstr>
      <vt:lpstr>Receptor</vt:lpstr>
      <vt:lpstr>Cabo</vt:lpstr>
      <vt:lpstr>Conector</vt:lpstr>
      <vt:lpstr>LNBF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Martim Jales Hon</dc:creator>
  <dc:description/>
  <cp:lastModifiedBy>Edio Gomes</cp:lastModifiedBy>
  <cp:revision>1</cp:revision>
  <dcterms:created xsi:type="dcterms:W3CDTF">2015-06-05T18:19:34Z</dcterms:created>
  <dcterms:modified xsi:type="dcterms:W3CDTF">2023-05-15T13:53:41Z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0x0101005F834D04E70687408F7D74C7AB749DE1</vt:lpwstr>
  </property>
  <property fmtid="{D5CDD505-2E9C-101B-9397-08002B2CF9AE}" pid="3" name="MSIP_Label_defa4170-0d19-0005-0004-bc88714345d2_Enabled">
    <vt:lpwstr>true</vt:lpwstr>
  </property>
  <property fmtid="{D5CDD505-2E9C-101B-9397-08002B2CF9AE}" pid="4" name="MSIP_Label_defa4170-0d19-0005-0004-bc88714345d2_SetDate">
    <vt:lpwstr>2022-09-13T20:11:46Z</vt:lpwstr>
  </property>
  <property fmtid="{D5CDD505-2E9C-101B-9397-08002B2CF9AE}" pid="5" name="MSIP_Label_defa4170-0d19-0005-0004-bc88714345d2_Method">
    <vt:lpwstr>Standard</vt:lpwstr>
  </property>
  <property fmtid="{D5CDD505-2E9C-101B-9397-08002B2CF9AE}" pid="6" name="MSIP_Label_defa4170-0d19-0005-0004-bc88714345d2_Name">
    <vt:lpwstr>defa4170-0d19-0005-0004-bc88714345d2</vt:lpwstr>
  </property>
  <property fmtid="{D5CDD505-2E9C-101B-9397-08002B2CF9AE}" pid="7" name="MSIP_Label_defa4170-0d19-0005-0004-bc88714345d2_SiteId">
    <vt:lpwstr>45f2cb41-042b-44a7-8047-e04606844b68</vt:lpwstr>
  </property>
  <property fmtid="{D5CDD505-2E9C-101B-9397-08002B2CF9AE}" pid="8" name="MSIP_Label_defa4170-0d19-0005-0004-bc88714345d2_ActionId">
    <vt:lpwstr>10be6847-6297-4ca4-aede-9721f7936df9</vt:lpwstr>
  </property>
  <property fmtid="{D5CDD505-2E9C-101B-9397-08002B2CF9AE}" pid="9" name="MSIP_Label_defa4170-0d19-0005-0004-bc88714345d2_ContentBits">
    <vt:lpwstr>0</vt:lpwstr>
  </property>
  <property fmtid="{D5CDD505-2E9C-101B-9397-08002B2CF9AE}" pid="10" name="MediaServiceImageTags">
    <vt:lpwstr/>
  </property>
</Properties>
</file>